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678C773B-4116-47C2-B0A6-AE60F9BA1FC6}" xr6:coauthVersionLast="41" xr6:coauthVersionMax="41" xr10:uidLastSave="{00000000-0000-0000-0000-000000000000}"/>
  <bookViews>
    <workbookView xWindow="-120" yWindow="-120" windowWidth="29040" windowHeight="15840" xr2:uid="{00000000-000D-0000-FFFF-FFFF00000000}"/>
  </bookViews>
  <sheets>
    <sheet name="4" sheetId="1" r:id="rId1"/>
  </sheets>
  <definedNames>
    <definedName name="вах">#REF!</definedName>
    <definedName name="завоз">#REF!</definedName>
    <definedName name="_xlnm.Print_Area" localSheetId="0">'4'!$A$1:$F$147</definedName>
    <definedName name="эл.">#REF!</definedName>
  </definedNames>
  <calcPr calcId="191029"/>
</workbook>
</file>

<file path=xl/calcChain.xml><?xml version="1.0" encoding="utf-8"?>
<calcChain xmlns="http://schemas.openxmlformats.org/spreadsheetml/2006/main">
  <c r="D121" i="1" l="1"/>
  <c r="D66" i="1" l="1"/>
  <c r="D17" i="1"/>
  <c r="E70" i="1" l="1"/>
  <c r="F15" i="1" l="1"/>
  <c r="F14" i="1" s="1"/>
  <c r="F134" i="1" l="1"/>
  <c r="F121" i="1" l="1"/>
  <c r="F120" i="1"/>
  <c r="F58" i="1"/>
  <c r="F17" i="1" l="1"/>
  <c r="F16" i="1" s="1"/>
  <c r="F70" i="1" l="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2" i="1"/>
  <c r="F123" i="1"/>
  <c r="F124" i="1"/>
  <c r="F125" i="1"/>
  <c r="F126" i="1"/>
  <c r="F6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9" i="1"/>
  <c r="F60" i="1"/>
  <c r="F19" i="1"/>
  <c r="F68" i="1" l="1"/>
  <c r="F18" i="1"/>
  <c r="F66" i="1" l="1"/>
  <c r="F131" i="1" l="1"/>
  <c r="F129" i="1"/>
  <c r="F133" i="1" l="1"/>
  <c r="F132" i="1"/>
  <c r="F130" i="1"/>
  <c r="F128" i="1"/>
  <c r="F67" i="1"/>
  <c r="F62" i="1"/>
  <c r="F127" i="1" l="1"/>
  <c r="F61" i="1"/>
  <c r="F137" i="1" l="1"/>
  <c r="F138" i="1" s="1"/>
  <c r="F139" i="1" s="1"/>
</calcChain>
</file>

<file path=xl/sharedStrings.xml><?xml version="1.0" encoding="utf-8"?>
<sst xmlns="http://schemas.openxmlformats.org/spreadsheetml/2006/main" count="387" uniqueCount="267">
  <si>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</si>
  <si>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</si>
  <si>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</si>
  <si>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</si>
  <si>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</si>
  <si>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</si>
  <si>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</si>
  <si>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</si>
  <si>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</si>
  <si>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</si>
  <si>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</si>
  <si>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</si>
  <si>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</si>
  <si>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</si>
  <si>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</si>
  <si>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</si>
  <si>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</si>
  <si>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</si>
  <si>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</si>
  <si>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</si>
  <si>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</si>
  <si>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</si>
  <si>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</si>
  <si>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</si>
  <si>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</si>
  <si>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</si>
  <si>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</si>
  <si>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</si>
  <si>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</si>
  <si>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</si>
  <si>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</si>
  <si>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</si>
  <si>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</si>
  <si>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</si>
  <si>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</si>
  <si>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</si>
  <si>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</si>
  <si>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</si>
  <si>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</si>
  <si>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</si>
  <si>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</si>
  <si>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</si>
  <si>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</si>
  <si>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</si>
  <si>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</si>
  <si>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</si>
  <si>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</si>
  <si>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</si>
  <si>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</si>
  <si>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</si>
  <si>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</si>
  <si>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</si>
  <si>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</si>
  <si>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</si>
  <si>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</si>
  <si>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</si>
  <si>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</si>
  <si>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</si>
  <si>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</si>
  <si>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</si>
  <si>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</si>
  <si>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</si>
  <si>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</si>
  <si>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</si>
  <si>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</si>
  <si>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</si>
  <si>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</si>
  <si>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</si>
  <si>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</si>
  <si>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</si>
  <si>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</si>
  <si>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</si>
  <si>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</si>
  <si>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</si>
  <si>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</si>
  <si>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</si>
  <si>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</si>
  <si>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</si>
  <si>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</si>
  <si>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</si>
  <si>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</si>
  <si>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Расчистка территории площадки скважины от снега и кустарников</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</si>
  <si>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</si>
  <si>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</si>
  <si>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Монтаж шламового амбара</t>
  </si>
  <si>
    <t>2.3</t>
  </si>
  <si>
    <t>2.5</t>
  </si>
  <si>
    <t>2.7</t>
  </si>
  <si>
    <t>2.9</t>
  </si>
  <si>
    <t>2.11</t>
  </si>
  <si>
    <t>2.13</t>
  </si>
  <si>
    <t>2.15</t>
  </si>
  <si>
    <t>2.17</t>
  </si>
  <si>
    <t>2.19</t>
  </si>
  <si>
    <t>2.21</t>
  </si>
  <si>
    <t>2.23</t>
  </si>
  <si>
    <t>2.25</t>
  </si>
  <si>
    <t>2.27</t>
  </si>
  <si>
    <t>2.29</t>
  </si>
  <si>
    <t>2.31</t>
  </si>
  <si>
    <t>2.33</t>
  </si>
  <si>
    <t>3</t>
  </si>
  <si>
    <t>3.1</t>
  </si>
  <si>
    <t>4</t>
  </si>
  <si>
    <t>Материалы для выполнения работ</t>
  </si>
  <si>
    <t xml:space="preserve">Лес круглый </t>
  </si>
  <si>
    <t>Геомембрана</t>
  </si>
  <si>
    <t>1</t>
  </si>
  <si>
    <t>5</t>
  </si>
  <si>
    <t>м3</t>
  </si>
  <si>
    <t>2.2</t>
  </si>
  <si>
    <t>2.4</t>
  </si>
  <si>
    <t>2.6</t>
  </si>
  <si>
    <t>2.8</t>
  </si>
  <si>
    <t>2.10</t>
  </si>
  <si>
    <t>2.12</t>
  </si>
  <si>
    <t>2.14</t>
  </si>
  <si>
    <t>2.16</t>
  </si>
  <si>
    <t>2.18</t>
  </si>
  <si>
    <t>2.20</t>
  </si>
  <si>
    <t>2.22</t>
  </si>
  <si>
    <t>2.24</t>
  </si>
  <si>
    <t>2.26</t>
  </si>
  <si>
    <t>2.28</t>
  </si>
  <si>
    <t>2.30</t>
  </si>
  <si>
    <t>2.32</t>
  </si>
  <si>
    <t>2.34</t>
  </si>
  <si>
    <t>Фиксированные ставки (указываются СПРАВОЧНО, в стоимость не включаются):</t>
  </si>
  <si>
    <t>Кран КС-25</t>
  </si>
  <si>
    <t>м/ч</t>
  </si>
  <si>
    <t>-</t>
  </si>
  <si>
    <t>2 ЭТАП - Демонтаж буровой установки 3Д-76 (далее БУ), вахтового поселка и привышечных сооружений</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</si>
  <si>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</si>
  <si>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</si>
  <si>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</si>
  <si>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</si>
  <si>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</si>
  <si>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</si>
  <si>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</si>
  <si>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</si>
  <si>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</si>
  <si>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</si>
  <si>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</si>
  <si>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</si>
  <si>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</si>
  <si>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</si>
  <si>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</si>
  <si>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</si>
  <si>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2.35</t>
  </si>
  <si>
    <t>2.36</t>
  </si>
  <si>
    <t>2.37</t>
  </si>
  <si>
    <t>2.38</t>
  </si>
  <si>
    <t>2.39</t>
  </si>
  <si>
    <t>2.40</t>
  </si>
  <si>
    <t>2.41</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</si>
  <si>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</si>
  <si>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</si>
  <si>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</si>
  <si>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</si>
  <si>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</si>
  <si>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</si>
  <si>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</si>
  <si>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</si>
  <si>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</si>
  <si>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</si>
  <si>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</si>
  <si>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</si>
  <si>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</si>
  <si>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</si>
  <si>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</si>
  <si>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Монтаж факельного амбара (ФА)</t>
  </si>
  <si>
    <t>3 ЭТАП - Погрузочно - разгрузочные работы и перевозка БУ, вахтового поселка, бригадного хозяйства и привышечных сооружений</t>
  </si>
  <si>
    <t>3.3</t>
  </si>
  <si>
    <t>3.4</t>
  </si>
  <si>
    <t>3.5</t>
  </si>
  <si>
    <t>3.6</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</si>
  <si>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</si>
  <si>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</si>
  <si>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</si>
  <si>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</si>
  <si>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</si>
  <si>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</si>
  <si>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</si>
  <si>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</si>
  <si>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</si>
  <si>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</si>
  <si>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</si>
  <si>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</si>
  <si>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</si>
  <si>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</si>
  <si>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</si>
  <si>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</si>
  <si>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</si>
  <si>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</si>
  <si>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</si>
  <si>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</si>
  <si>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</si>
  <si>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</si>
  <si>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</si>
  <si>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</si>
  <si>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</si>
  <si>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</si>
  <si>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</si>
  <si>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</si>
  <si>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</si>
  <si>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</si>
  <si>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</si>
  <si>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</si>
  <si>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</si>
  <si>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</si>
  <si>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</si>
  <si>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</si>
  <si>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</si>
  <si>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</si>
  <si>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</si>
  <si>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</si>
  <si>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</si>
  <si>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</si>
  <si>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</si>
  <si>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</si>
  <si>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</si>
  <si>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</si>
  <si>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</si>
  <si>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</si>
  <si>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</si>
  <si>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</si>
  <si>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</si>
  <si>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</si>
  <si>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</si>
  <si>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</si>
  <si>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</si>
  <si>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</si>
  <si>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Демонтаж долотной площадки</t>
  </si>
  <si>
    <t>2.42</t>
  </si>
  <si>
    <t>4.4.1</t>
  </si>
  <si>
    <t>Монтаж внешних коммуникаций с термоизоляцией</t>
  </si>
  <si>
    <t>Монтаж площадки газофакельной установки</t>
  </si>
  <si>
    <t>Отсыпка основания под сооружения гидронамывным песком</t>
  </si>
  <si>
    <t>4.51.1</t>
  </si>
  <si>
    <t>Пленка полиэтиленовая 200мкм</t>
  </si>
  <si>
    <t>Дорнит-100</t>
  </si>
  <si>
    <t>Пиломатериал (доска обрезная, необрезная, лафет)</t>
  </si>
  <si>
    <t>1.1</t>
  </si>
  <si>
    <t>Доставка материала грунтового строительного (песка) на объект работ</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</si>
  <si>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</si>
  <si>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</si>
  <si>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</si>
  <si>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леса круглого до объекта монтажа БУ</t>
  </si>
  <si>
    <t>Доставка пиломатериала до объекта монтажа БУ</t>
  </si>
  <si>
    <t>4 ЭТАП - Монтаж БУ, вахтового поселка и привышечных сооружений</t>
  </si>
  <si>
    <t>ИТОГО стоимость работ без НДС</t>
  </si>
  <si>
    <t>1.2</t>
  </si>
  <si>
    <t>Монтаж блока энергоснабжения**</t>
  </si>
  <si>
    <t>на выполнение комплекса работ по подготовке зимней автомобильной дороги и производственной площадки, демонтажу, перевозке со скв.№101 Восточно-Сузунского-2 ЛУ на скв.№1 Восточно-Песчаного ЛУ и монтажу буровой установки, вахтового поселка и привышечных сооружений (ДПМ) БУ 3Д76 в 2026 году</t>
  </si>
  <si>
    <t>КОММЕРЧЕСКОЕ ПРЕДЛОЖЕНИЕ*</t>
  </si>
  <si>
    <t>Участник закупки:______________________________________</t>
  </si>
  <si>
    <t xml:space="preserve">Графа "Количество" в п. 3.5 определена следующим образом: вес (тн) оборудования (п. 3.1/3.6) * планирумое расстояние перевозки (297,15 км) </t>
  </si>
  <si>
    <t xml:space="preserve">Графа "Количество" в п. 4.51.1 определена следующим образом: вес (3 750 тн) материала грунтового строительного (песка)  * планирумое расстояние перевозки (64 км)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</si>
  <si>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</si>
  <si>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</si>
  <si>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</si>
  <si>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</si>
  <si>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xml:space="preserve">Графа "Количество" в п. 1.2 определена следующим образом: количество суток содержания (92 суток) * количество км автозимника (п. 1.1)/30,4 (усредненное количество дней в месяце в течение года) </t>
  </si>
  <si>
    <t>Цена за единицу, руб. без НДС</t>
  </si>
  <si>
    <t>Стоимость работ, 
руб. без НДС</t>
  </si>
  <si>
    <t>Форма 6.4к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</si>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</sst>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3">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solid">
        <fgColor theme="9"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164" fontId="5" fillId="0" borderId="0" applyFont="0" applyFill="0" applyBorder="0" applyAlignment="0" applyProtection="0"/>
    <xf numFmtId="0" fontId="3" fillId="0" borderId="0"/>
    <xf numFmtId="0" fontId="3" fillId="0" borderId="0"/>
  </cellStyleXfs>
  <cellXfs count="129">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 fontId="2" fillId="48" borderId="6" xfId="3187" applyNumberFormat="1" applyFont="1" applyFill="1" applyBorder="1" applyAlignment="1">
      <alignment horizontal="center" vertical="center"/>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86" fontId="1" fillId="49" borderId="1" xfId="0" applyNumberFormat="1" applyFont="1" applyFill="1" applyBorder="1" applyAlignment="1">
      <alignment horizontal="center" vertical="center" wrapText="1"/>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9" xfId="0" applyFont="1" applyFill="1" applyBorder="1" applyAlignment="1">
      <alignment wrapText="1"/>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4" fontId="1" fillId="49" borderId="9" xfId="3187"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2" applyFont="1" applyAlignment="1">
      <alignment horizontal="center" vertical="center" wrapText="1"/>
    </xf>
    <xf numFmtId="186"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49" fontId="1" fillId="0" borderId="28" xfId="3187" applyNumberFormat="1" applyFont="1" applyBorder="1" applyAlignment="1">
      <alignment horizontal="center"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164" fontId="1" fillId="0" borderId="1" xfId="3245" applyFont="1" applyFill="1" applyBorder="1" applyAlignment="1">
      <alignment horizontal="center" vertical="center" wrapText="1"/>
    </xf>
    <xf numFmtId="49" fontId="2" fillId="47" borderId="32" xfId="0" applyNumberFormat="1" applyFont="1" applyFill="1" applyBorder="1" applyAlignment="1">
      <alignment horizontal="center" vertical="center"/>
    </xf>
    <xf numFmtId="0" fontId="2" fillId="47" borderId="33" xfId="0" applyFont="1" applyFill="1" applyBorder="1" applyAlignment="1">
      <alignment horizontal="center" vertical="center"/>
    </xf>
    <xf numFmtId="0" fontId="2" fillId="47" borderId="33"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0" fontId="1" fillId="0" borderId="0" xfId="3246" applyFont="1" applyAlignment="1">
      <alignment horizontal="center" vertical="center" wrapText="1"/>
    </xf>
    <xf numFmtId="0" fontId="1" fillId="0" borderId="0" xfId="0" applyFont="1" applyAlignment="1">
      <alignment horizontal="left" vertical="top" wrapText="1"/>
    </xf>
    <xf numFmtId="49" fontId="60" fillId="50"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0" fontId="2" fillId="47" borderId="34" xfId="0" applyFont="1" applyFill="1" applyBorder="1" applyAlignment="1">
      <alignment horizontal="center" vertical="center" wrapText="1"/>
    </xf>
    <xf numFmtId="4" fontId="1" fillId="0" borderId="8" xfId="0" applyNumberFormat="1" applyFont="1" applyFill="1" applyBorder="1" applyAlignment="1">
      <alignment horizontal="center" vertical="center"/>
    </xf>
    <xf numFmtId="4" fontId="1" fillId="49" borderId="9" xfId="3187" applyNumberFormat="1" applyFont="1" applyFill="1" applyBorder="1" applyAlignment="1">
      <alignment horizontal="center" vertical="center"/>
    </xf>
    <xf numFmtId="186" fontId="1" fillId="49" borderId="9" xfId="0" applyNumberFormat="1" applyFont="1" applyFill="1" applyBorder="1" applyAlignment="1">
      <alignment horizontal="center" vertical="center" wrapText="1"/>
    </xf>
    <xf numFmtId="0" fontId="1" fillId="0" borderId="1" xfId="0" applyFont="1" applyFill="1" applyBorder="1" applyAlignment="1">
      <alignment vertical="top"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49" fontId="1" fillId="0" borderId="26" xfId="0" applyNumberFormat="1" applyFont="1" applyFill="1" applyBorder="1" applyAlignment="1">
      <alignment horizontal="center" vertical="center" wrapText="1"/>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4" fontId="2" fillId="48" borderId="31" xfId="0" applyNumberFormat="1" applyFont="1" applyFill="1" applyBorder="1" applyAlignment="1">
      <alignment horizontal="center" vertical="center" wrapText="1"/>
    </xf>
    <xf numFmtId="0" fontId="1" fillId="52" borderId="1" xfId="0" applyFont="1" applyFill="1" applyBorder="1" applyAlignment="1">
      <alignment horizontal="center" vertical="center" wrapText="1"/>
    </xf>
    <xf numFmtId="164" fontId="1" fillId="54" borderId="1" xfId="0" applyNumberFormat="1" applyFont="1" applyFill="1" applyBorder="1" applyAlignment="1">
      <alignment horizontal="center" vertical="center" wrapText="1"/>
    </xf>
    <xf numFmtId="2" fontId="1" fillId="55" borderId="30" xfId="3187" applyNumberFormat="1" applyFont="1" applyFill="1" applyBorder="1" applyAlignment="1">
      <alignment horizontal="center" vertical="center" wrapText="1"/>
    </xf>
    <xf numFmtId="49" fontId="60" fillId="55" borderId="1" xfId="0" applyNumberFormat="1" applyFont="1" applyFill="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29" xfId="0" applyNumberFormat="1" applyFont="1" applyFill="1" applyBorder="1" applyAlignment="1">
      <alignment horizontal="center" vertical="center"/>
    </xf>
    <xf numFmtId="49" fontId="2" fillId="48" borderId="30" xfId="0" applyNumberFormat="1" applyFont="1" applyFill="1" applyBorder="1" applyAlignment="1">
      <alignment horizontal="center" vertical="center"/>
    </xf>
    <xf numFmtId="49" fontId="2" fillId="48" borderId="4" xfId="3187" applyNumberFormat="1" applyFont="1" applyFill="1" applyBorder="1" applyAlignment="1">
      <alignment horizontal="center" vertical="center" wrapText="1"/>
    </xf>
    <xf numFmtId="49" fontId="2" fillId="48" borderId="5" xfId="3187"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6" applyFont="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7"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6"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xfId="3245" builtinId="3"/>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E168"/>
  <sheetViews>
    <sheetView tabSelected="1" topLeftCell="A118" zoomScale="90" zoomScaleNormal="90" zoomScaleSheetLayoutView="70" workbookViewId="0">
      <selection activeCell="J128" sqref="J128"/>
    </sheetView>
  </sheetViews>
  <sheetFormatPr defaultRowHeight="15.75"/>
  <cols>
    <col min="1" max="1" width="8.7109375" style="8" customWidth="1"/>
    <col min="2" max="2" width="87.42578125" style="1" customWidth="1"/>
    <col min="3" max="3" width="11.28515625" style="1" customWidth="1"/>
    <col min="4" max="4" width="15" style="1" bestFit="1" customWidth="1"/>
    <col min="5" max="5" width="20.140625" style="49" customWidth="1"/>
    <col min="6" max="6" width="18.42578125" style="50" customWidth="1"/>
    <col min="7" max="234" width="9.140625" style="1"/>
    <col min="235" max="235" width="8.7109375" style="1" customWidth="1"/>
    <col min="236" max="236" width="78.7109375" style="1" customWidth="1"/>
    <col min="237" max="237" width="13.5703125" style="1" customWidth="1"/>
    <col min="238" max="238" width="14" style="1" customWidth="1"/>
    <col min="239" max="239" width="17.28515625" style="1" customWidth="1"/>
    <col min="240" max="240" width="25.85546875" style="1" customWidth="1"/>
    <col min="241" max="241" width="20.42578125" style="1" customWidth="1"/>
    <col min="242" max="242" width="10.85546875" style="1" bestFit="1" customWidth="1"/>
    <col min="243" max="243" width="12.42578125" style="1" customWidth="1"/>
    <col min="244" max="244" width="26" style="1" customWidth="1"/>
    <col min="245" max="490" width="9.140625" style="1"/>
    <col min="491" max="491" width="8.7109375" style="1" customWidth="1"/>
    <col min="492" max="492" width="78.7109375" style="1" customWidth="1"/>
    <col min="493" max="493" width="13.5703125" style="1" customWidth="1"/>
    <col min="494" max="494" width="14" style="1" customWidth="1"/>
    <col min="495" max="495" width="17.28515625" style="1" customWidth="1"/>
    <col min="496" max="496" width="25.85546875" style="1" customWidth="1"/>
    <col min="497" max="497" width="20.42578125" style="1" customWidth="1"/>
    <col min="498" max="498" width="10.85546875" style="1" bestFit="1" customWidth="1"/>
    <col min="499" max="499" width="12.42578125" style="1" customWidth="1"/>
    <col min="500" max="500" width="26" style="1" customWidth="1"/>
    <col min="501" max="746" width="9.140625" style="1"/>
    <col min="747" max="747" width="8.7109375" style="1" customWidth="1"/>
    <col min="748" max="748" width="78.7109375" style="1" customWidth="1"/>
    <col min="749" max="749" width="13.5703125" style="1" customWidth="1"/>
    <col min="750" max="750" width="14" style="1" customWidth="1"/>
    <col min="751" max="751" width="17.28515625" style="1" customWidth="1"/>
    <col min="752" max="752" width="25.85546875" style="1" customWidth="1"/>
    <col min="753" max="753" width="20.42578125" style="1" customWidth="1"/>
    <col min="754" max="754" width="10.85546875" style="1" bestFit="1" customWidth="1"/>
    <col min="755" max="755" width="12.42578125" style="1" customWidth="1"/>
    <col min="756" max="756" width="26" style="1" customWidth="1"/>
    <col min="757" max="1002" width="9.140625" style="1"/>
    <col min="1003" max="1003" width="8.7109375" style="1" customWidth="1"/>
    <col min="1004" max="1004" width="78.7109375" style="1" customWidth="1"/>
    <col min="1005" max="1005" width="13.5703125" style="1" customWidth="1"/>
    <col min="1006" max="1006" width="14" style="1" customWidth="1"/>
    <col min="1007" max="1007" width="17.28515625" style="1" customWidth="1"/>
    <col min="1008" max="1008" width="25.85546875" style="1" customWidth="1"/>
    <col min="1009" max="1009" width="20.42578125" style="1" customWidth="1"/>
    <col min="1010" max="1010" width="10.85546875" style="1" bestFit="1" customWidth="1"/>
    <col min="1011" max="1011" width="12.42578125" style="1" customWidth="1"/>
    <col min="1012" max="1012" width="26" style="1" customWidth="1"/>
    <col min="1013" max="1258" width="9.140625" style="1"/>
    <col min="1259" max="1259" width="8.7109375" style="1" customWidth="1"/>
    <col min="1260" max="1260" width="78.7109375" style="1" customWidth="1"/>
    <col min="1261" max="1261" width="13.5703125" style="1" customWidth="1"/>
    <col min="1262" max="1262" width="14" style="1" customWidth="1"/>
    <col min="1263" max="1263" width="17.28515625" style="1" customWidth="1"/>
    <col min="1264" max="1264" width="25.85546875" style="1" customWidth="1"/>
    <col min="1265" max="1265" width="20.42578125" style="1" customWidth="1"/>
    <col min="1266" max="1266" width="10.85546875" style="1" bestFit="1" customWidth="1"/>
    <col min="1267" max="1267" width="12.42578125" style="1" customWidth="1"/>
    <col min="1268" max="1268" width="26" style="1" customWidth="1"/>
    <col min="1269" max="1514" width="9.140625" style="1"/>
    <col min="1515" max="1515" width="8.7109375" style="1" customWidth="1"/>
    <col min="1516" max="1516" width="78.7109375" style="1" customWidth="1"/>
    <col min="1517" max="1517" width="13.5703125" style="1" customWidth="1"/>
    <col min="1518" max="1518" width="14" style="1" customWidth="1"/>
    <col min="1519" max="1519" width="17.28515625" style="1" customWidth="1"/>
    <col min="1520" max="1520" width="25.85546875" style="1" customWidth="1"/>
    <col min="1521" max="1521" width="20.42578125" style="1" customWidth="1"/>
    <col min="1522" max="1522" width="10.85546875" style="1" bestFit="1" customWidth="1"/>
    <col min="1523" max="1523" width="12.42578125" style="1" customWidth="1"/>
    <col min="1524" max="1524" width="26" style="1" customWidth="1"/>
    <col min="1525" max="1770" width="9.140625" style="1"/>
    <col min="1771" max="1771" width="8.7109375" style="1" customWidth="1"/>
    <col min="1772" max="1772" width="78.7109375" style="1" customWidth="1"/>
    <col min="1773" max="1773" width="13.5703125" style="1" customWidth="1"/>
    <col min="1774" max="1774" width="14" style="1" customWidth="1"/>
    <col min="1775" max="1775" width="17.28515625" style="1" customWidth="1"/>
    <col min="1776" max="1776" width="25.85546875" style="1" customWidth="1"/>
    <col min="1777" max="1777" width="20.42578125" style="1" customWidth="1"/>
    <col min="1778" max="1778" width="10.85546875" style="1" bestFit="1" customWidth="1"/>
    <col min="1779" max="1779" width="12.42578125" style="1" customWidth="1"/>
    <col min="1780" max="1780" width="26" style="1" customWidth="1"/>
    <col min="1781" max="2026" width="9.140625" style="1"/>
    <col min="2027" max="2027" width="8.7109375" style="1" customWidth="1"/>
    <col min="2028" max="2028" width="78.7109375" style="1" customWidth="1"/>
    <col min="2029" max="2029" width="13.5703125" style="1" customWidth="1"/>
    <col min="2030" max="2030" width="14" style="1" customWidth="1"/>
    <col min="2031" max="2031" width="17.28515625" style="1" customWidth="1"/>
    <col min="2032" max="2032" width="25.85546875" style="1" customWidth="1"/>
    <col min="2033" max="2033" width="20.42578125" style="1" customWidth="1"/>
    <col min="2034" max="2034" width="10.85546875" style="1" bestFit="1" customWidth="1"/>
    <col min="2035" max="2035" width="12.42578125" style="1" customWidth="1"/>
    <col min="2036" max="2036" width="26" style="1" customWidth="1"/>
    <col min="2037" max="2282" width="9.140625" style="1"/>
    <col min="2283" max="2283" width="8.7109375" style="1" customWidth="1"/>
    <col min="2284" max="2284" width="78.7109375" style="1" customWidth="1"/>
    <col min="2285" max="2285" width="13.5703125" style="1" customWidth="1"/>
    <col min="2286" max="2286" width="14" style="1" customWidth="1"/>
    <col min="2287" max="2287" width="17.28515625" style="1" customWidth="1"/>
    <col min="2288" max="2288" width="25.85546875" style="1" customWidth="1"/>
    <col min="2289" max="2289" width="20.42578125" style="1" customWidth="1"/>
    <col min="2290" max="2290" width="10.85546875" style="1" bestFit="1" customWidth="1"/>
    <col min="2291" max="2291" width="12.42578125" style="1" customWidth="1"/>
    <col min="2292" max="2292" width="26" style="1" customWidth="1"/>
    <col min="2293" max="2538" width="9.140625" style="1"/>
    <col min="2539" max="2539" width="8.7109375" style="1" customWidth="1"/>
    <col min="2540" max="2540" width="78.7109375" style="1" customWidth="1"/>
    <col min="2541" max="2541" width="13.5703125" style="1" customWidth="1"/>
    <col min="2542" max="2542" width="14" style="1" customWidth="1"/>
    <col min="2543" max="2543" width="17.28515625" style="1" customWidth="1"/>
    <col min="2544" max="2544" width="25.85546875" style="1" customWidth="1"/>
    <col min="2545" max="2545" width="20.42578125" style="1" customWidth="1"/>
    <col min="2546" max="2546" width="10.85546875" style="1" bestFit="1" customWidth="1"/>
    <col min="2547" max="2547" width="12.42578125" style="1" customWidth="1"/>
    <col min="2548" max="2548" width="26" style="1" customWidth="1"/>
    <col min="2549" max="2794" width="9.140625" style="1"/>
    <col min="2795" max="2795" width="8.7109375" style="1" customWidth="1"/>
    <col min="2796" max="2796" width="78.7109375" style="1" customWidth="1"/>
    <col min="2797" max="2797" width="13.5703125" style="1" customWidth="1"/>
    <col min="2798" max="2798" width="14" style="1" customWidth="1"/>
    <col min="2799" max="2799" width="17.28515625" style="1" customWidth="1"/>
    <col min="2800" max="2800" width="25.85546875" style="1" customWidth="1"/>
    <col min="2801" max="2801" width="20.42578125" style="1" customWidth="1"/>
    <col min="2802" max="2802" width="10.85546875" style="1" bestFit="1" customWidth="1"/>
    <col min="2803" max="2803" width="12.42578125" style="1" customWidth="1"/>
    <col min="2804" max="2804" width="26" style="1" customWidth="1"/>
    <col min="2805" max="3050" width="9.140625" style="1"/>
    <col min="3051" max="3051" width="8.7109375" style="1" customWidth="1"/>
    <col min="3052" max="3052" width="78.7109375" style="1" customWidth="1"/>
    <col min="3053" max="3053" width="13.5703125" style="1" customWidth="1"/>
    <col min="3054" max="3054" width="14" style="1" customWidth="1"/>
    <col min="3055" max="3055" width="17.28515625" style="1" customWidth="1"/>
    <col min="3056" max="3056" width="25.85546875" style="1" customWidth="1"/>
    <col min="3057" max="3057" width="20.42578125" style="1" customWidth="1"/>
    <col min="3058" max="3058" width="10.85546875" style="1" bestFit="1" customWidth="1"/>
    <col min="3059" max="3059" width="12.42578125" style="1" customWidth="1"/>
    <col min="3060" max="3060" width="26" style="1" customWidth="1"/>
    <col min="3061" max="3306" width="9.140625" style="1"/>
    <col min="3307" max="3307" width="8.7109375" style="1" customWidth="1"/>
    <col min="3308" max="3308" width="78.7109375" style="1" customWidth="1"/>
    <col min="3309" max="3309" width="13.5703125" style="1" customWidth="1"/>
    <col min="3310" max="3310" width="14" style="1" customWidth="1"/>
    <col min="3311" max="3311" width="17.28515625" style="1" customWidth="1"/>
    <col min="3312" max="3312" width="25.85546875" style="1" customWidth="1"/>
    <col min="3313" max="3313" width="20.42578125" style="1" customWidth="1"/>
    <col min="3314" max="3314" width="10.85546875" style="1" bestFit="1" customWidth="1"/>
    <col min="3315" max="3315" width="12.42578125" style="1" customWidth="1"/>
    <col min="3316" max="3316" width="26" style="1" customWidth="1"/>
    <col min="3317" max="3562" width="9.140625" style="1"/>
    <col min="3563" max="3563" width="8.7109375" style="1" customWidth="1"/>
    <col min="3564" max="3564" width="78.7109375" style="1" customWidth="1"/>
    <col min="3565" max="3565" width="13.5703125" style="1" customWidth="1"/>
    <col min="3566" max="3566" width="14" style="1" customWidth="1"/>
    <col min="3567" max="3567" width="17.28515625" style="1" customWidth="1"/>
    <col min="3568" max="3568" width="25.85546875" style="1" customWidth="1"/>
    <col min="3569" max="3569" width="20.42578125" style="1" customWidth="1"/>
    <col min="3570" max="3570" width="10.85546875" style="1" bestFit="1" customWidth="1"/>
    <col min="3571" max="3571" width="12.42578125" style="1" customWidth="1"/>
    <col min="3572" max="3572" width="26" style="1" customWidth="1"/>
    <col min="3573" max="3818" width="9.140625" style="1"/>
    <col min="3819" max="3819" width="8.7109375" style="1" customWidth="1"/>
    <col min="3820" max="3820" width="78.7109375" style="1" customWidth="1"/>
    <col min="3821" max="3821" width="13.5703125" style="1" customWidth="1"/>
    <col min="3822" max="3822" width="14" style="1" customWidth="1"/>
    <col min="3823" max="3823" width="17.28515625" style="1" customWidth="1"/>
    <col min="3824" max="3824" width="25.85546875" style="1" customWidth="1"/>
    <col min="3825" max="3825" width="20.42578125" style="1" customWidth="1"/>
    <col min="3826" max="3826" width="10.85546875" style="1" bestFit="1" customWidth="1"/>
    <col min="3827" max="3827" width="12.42578125" style="1" customWidth="1"/>
    <col min="3828" max="3828" width="26" style="1" customWidth="1"/>
    <col min="3829" max="4074" width="9.140625" style="1"/>
    <col min="4075" max="4075" width="8.7109375" style="1" customWidth="1"/>
    <col min="4076" max="4076" width="78.7109375" style="1" customWidth="1"/>
    <col min="4077" max="4077" width="13.5703125" style="1" customWidth="1"/>
    <col min="4078" max="4078" width="14" style="1" customWidth="1"/>
    <col min="4079" max="4079" width="17.28515625" style="1" customWidth="1"/>
    <col min="4080" max="4080" width="25.85546875" style="1" customWidth="1"/>
    <col min="4081" max="4081" width="20.42578125" style="1" customWidth="1"/>
    <col min="4082" max="4082" width="10.85546875" style="1" bestFit="1" customWidth="1"/>
    <col min="4083" max="4083" width="12.42578125" style="1" customWidth="1"/>
    <col min="4084" max="4084" width="26" style="1" customWidth="1"/>
    <col min="4085" max="4330" width="9.140625" style="1"/>
    <col min="4331" max="4331" width="8.7109375" style="1" customWidth="1"/>
    <col min="4332" max="4332" width="78.7109375" style="1" customWidth="1"/>
    <col min="4333" max="4333" width="13.5703125" style="1" customWidth="1"/>
    <col min="4334" max="4334" width="14" style="1" customWidth="1"/>
    <col min="4335" max="4335" width="17.28515625" style="1" customWidth="1"/>
    <col min="4336" max="4336" width="25.85546875" style="1" customWidth="1"/>
    <col min="4337" max="4337" width="20.42578125" style="1" customWidth="1"/>
    <col min="4338" max="4338" width="10.85546875" style="1" bestFit="1" customWidth="1"/>
    <col min="4339" max="4339" width="12.42578125" style="1" customWidth="1"/>
    <col min="4340" max="4340" width="26" style="1" customWidth="1"/>
    <col min="4341" max="4586" width="9.140625" style="1"/>
    <col min="4587" max="4587" width="8.7109375" style="1" customWidth="1"/>
    <col min="4588" max="4588" width="78.7109375" style="1" customWidth="1"/>
    <col min="4589" max="4589" width="13.5703125" style="1" customWidth="1"/>
    <col min="4590" max="4590" width="14" style="1" customWidth="1"/>
    <col min="4591" max="4591" width="17.28515625" style="1" customWidth="1"/>
    <col min="4592" max="4592" width="25.85546875" style="1" customWidth="1"/>
    <col min="4593" max="4593" width="20.42578125" style="1" customWidth="1"/>
    <col min="4594" max="4594" width="10.85546875" style="1" bestFit="1" customWidth="1"/>
    <col min="4595" max="4595" width="12.42578125" style="1" customWidth="1"/>
    <col min="4596" max="4596" width="26" style="1" customWidth="1"/>
    <col min="4597" max="4842" width="9.140625" style="1"/>
    <col min="4843" max="4843" width="8.7109375" style="1" customWidth="1"/>
    <col min="4844" max="4844" width="78.7109375" style="1" customWidth="1"/>
    <col min="4845" max="4845" width="13.5703125" style="1" customWidth="1"/>
    <col min="4846" max="4846" width="14" style="1" customWidth="1"/>
    <col min="4847" max="4847" width="17.28515625" style="1" customWidth="1"/>
    <col min="4848" max="4848" width="25.85546875" style="1" customWidth="1"/>
    <col min="4849" max="4849" width="20.42578125" style="1" customWidth="1"/>
    <col min="4850" max="4850" width="10.85546875" style="1" bestFit="1" customWidth="1"/>
    <col min="4851" max="4851" width="12.42578125" style="1" customWidth="1"/>
    <col min="4852" max="4852" width="26" style="1" customWidth="1"/>
    <col min="4853" max="5098" width="9.140625" style="1"/>
    <col min="5099" max="5099" width="8.7109375" style="1" customWidth="1"/>
    <col min="5100" max="5100" width="78.7109375" style="1" customWidth="1"/>
    <col min="5101" max="5101" width="13.5703125" style="1" customWidth="1"/>
    <col min="5102" max="5102" width="14" style="1" customWidth="1"/>
    <col min="5103" max="5103" width="17.28515625" style="1" customWidth="1"/>
    <col min="5104" max="5104" width="25.85546875" style="1" customWidth="1"/>
    <col min="5105" max="5105" width="20.42578125" style="1" customWidth="1"/>
    <col min="5106" max="5106" width="10.85546875" style="1" bestFit="1" customWidth="1"/>
    <col min="5107" max="5107" width="12.42578125" style="1" customWidth="1"/>
    <col min="5108" max="5108" width="26" style="1" customWidth="1"/>
    <col min="5109" max="5354" width="9.140625" style="1"/>
    <col min="5355" max="5355" width="8.7109375" style="1" customWidth="1"/>
    <col min="5356" max="5356" width="78.7109375" style="1" customWidth="1"/>
    <col min="5357" max="5357" width="13.5703125" style="1" customWidth="1"/>
    <col min="5358" max="5358" width="14" style="1" customWidth="1"/>
    <col min="5359" max="5359" width="17.28515625" style="1" customWidth="1"/>
    <col min="5360" max="5360" width="25.85546875" style="1" customWidth="1"/>
    <col min="5361" max="5361" width="20.42578125" style="1" customWidth="1"/>
    <col min="5362" max="5362" width="10.85546875" style="1" bestFit="1" customWidth="1"/>
    <col min="5363" max="5363" width="12.42578125" style="1" customWidth="1"/>
    <col min="5364" max="5364" width="26" style="1" customWidth="1"/>
    <col min="5365" max="5610" width="9.140625" style="1"/>
    <col min="5611" max="5611" width="8.7109375" style="1" customWidth="1"/>
    <col min="5612" max="5612" width="78.7109375" style="1" customWidth="1"/>
    <col min="5613" max="5613" width="13.5703125" style="1" customWidth="1"/>
    <col min="5614" max="5614" width="14" style="1" customWidth="1"/>
    <col min="5615" max="5615" width="17.28515625" style="1" customWidth="1"/>
    <col min="5616" max="5616" width="25.85546875" style="1" customWidth="1"/>
    <col min="5617" max="5617" width="20.42578125" style="1" customWidth="1"/>
    <col min="5618" max="5618" width="10.85546875" style="1" bestFit="1" customWidth="1"/>
    <col min="5619" max="5619" width="12.42578125" style="1" customWidth="1"/>
    <col min="5620" max="5620" width="26" style="1" customWidth="1"/>
    <col min="5621" max="5866" width="9.140625" style="1"/>
    <col min="5867" max="5867" width="8.7109375" style="1" customWidth="1"/>
    <col min="5868" max="5868" width="78.7109375" style="1" customWidth="1"/>
    <col min="5869" max="5869" width="13.5703125" style="1" customWidth="1"/>
    <col min="5870" max="5870" width="14" style="1" customWidth="1"/>
    <col min="5871" max="5871" width="17.28515625" style="1" customWidth="1"/>
    <col min="5872" max="5872" width="25.85546875" style="1" customWidth="1"/>
    <col min="5873" max="5873" width="20.42578125" style="1" customWidth="1"/>
    <col min="5874" max="5874" width="10.85546875" style="1" bestFit="1" customWidth="1"/>
    <col min="5875" max="5875" width="12.42578125" style="1" customWidth="1"/>
    <col min="5876" max="5876" width="26" style="1" customWidth="1"/>
    <col min="5877" max="6122" width="9.140625" style="1"/>
    <col min="6123" max="6123" width="8.7109375" style="1" customWidth="1"/>
    <col min="6124" max="6124" width="78.7109375" style="1" customWidth="1"/>
    <col min="6125" max="6125" width="13.5703125" style="1" customWidth="1"/>
    <col min="6126" max="6126" width="14" style="1" customWidth="1"/>
    <col min="6127" max="6127" width="17.28515625" style="1" customWidth="1"/>
    <col min="6128" max="6128" width="25.85546875" style="1" customWidth="1"/>
    <col min="6129" max="6129" width="20.42578125" style="1" customWidth="1"/>
    <col min="6130" max="6130" width="10.85546875" style="1" bestFit="1" customWidth="1"/>
    <col min="6131" max="6131" width="12.42578125" style="1" customWidth="1"/>
    <col min="6132" max="6132" width="26" style="1" customWidth="1"/>
    <col min="6133" max="6378" width="9.140625" style="1"/>
    <col min="6379" max="6379" width="8.7109375" style="1" customWidth="1"/>
    <col min="6380" max="6380" width="78.7109375" style="1" customWidth="1"/>
    <col min="6381" max="6381" width="13.5703125" style="1" customWidth="1"/>
    <col min="6382" max="6382" width="14" style="1" customWidth="1"/>
    <col min="6383" max="6383" width="17.28515625" style="1" customWidth="1"/>
    <col min="6384" max="6384" width="25.85546875" style="1" customWidth="1"/>
    <col min="6385" max="6385" width="20.42578125" style="1" customWidth="1"/>
    <col min="6386" max="6386" width="10.85546875" style="1" bestFit="1" customWidth="1"/>
    <col min="6387" max="6387" width="12.42578125" style="1" customWidth="1"/>
    <col min="6388" max="6388" width="26" style="1" customWidth="1"/>
    <col min="6389" max="6634" width="9.140625" style="1"/>
    <col min="6635" max="6635" width="8.7109375" style="1" customWidth="1"/>
    <col min="6636" max="6636" width="78.7109375" style="1" customWidth="1"/>
    <col min="6637" max="6637" width="13.5703125" style="1" customWidth="1"/>
    <col min="6638" max="6638" width="14" style="1" customWidth="1"/>
    <col min="6639" max="6639" width="17.28515625" style="1" customWidth="1"/>
    <col min="6640" max="6640" width="25.85546875" style="1" customWidth="1"/>
    <col min="6641" max="6641" width="20.42578125" style="1" customWidth="1"/>
    <col min="6642" max="6642" width="10.85546875" style="1" bestFit="1" customWidth="1"/>
    <col min="6643" max="6643" width="12.42578125" style="1" customWidth="1"/>
    <col min="6644" max="6644" width="26" style="1" customWidth="1"/>
    <col min="6645" max="6890" width="9.140625" style="1"/>
    <col min="6891" max="6891" width="8.7109375" style="1" customWidth="1"/>
    <col min="6892" max="6892" width="78.7109375" style="1" customWidth="1"/>
    <col min="6893" max="6893" width="13.5703125" style="1" customWidth="1"/>
    <col min="6894" max="6894" width="14" style="1" customWidth="1"/>
    <col min="6895" max="6895" width="17.28515625" style="1" customWidth="1"/>
    <col min="6896" max="6896" width="25.85546875" style="1" customWidth="1"/>
    <col min="6897" max="6897" width="20.42578125" style="1" customWidth="1"/>
    <col min="6898" max="6898" width="10.85546875" style="1" bestFit="1" customWidth="1"/>
    <col min="6899" max="6899" width="12.42578125" style="1" customWidth="1"/>
    <col min="6900" max="6900" width="26" style="1" customWidth="1"/>
    <col min="6901" max="7146" width="9.140625" style="1"/>
    <col min="7147" max="7147" width="8.7109375" style="1" customWidth="1"/>
    <col min="7148" max="7148" width="78.7109375" style="1" customWidth="1"/>
    <col min="7149" max="7149" width="13.5703125" style="1" customWidth="1"/>
    <col min="7150" max="7150" width="14" style="1" customWidth="1"/>
    <col min="7151" max="7151" width="17.28515625" style="1" customWidth="1"/>
    <col min="7152" max="7152" width="25.85546875" style="1" customWidth="1"/>
    <col min="7153" max="7153" width="20.42578125" style="1" customWidth="1"/>
    <col min="7154" max="7154" width="10.85546875" style="1" bestFit="1" customWidth="1"/>
    <col min="7155" max="7155" width="12.42578125" style="1" customWidth="1"/>
    <col min="7156" max="7156" width="26" style="1" customWidth="1"/>
    <col min="7157" max="7402" width="9.140625" style="1"/>
    <col min="7403" max="7403" width="8.7109375" style="1" customWidth="1"/>
    <col min="7404" max="7404" width="78.7109375" style="1" customWidth="1"/>
    <col min="7405" max="7405" width="13.5703125" style="1" customWidth="1"/>
    <col min="7406" max="7406" width="14" style="1" customWidth="1"/>
    <col min="7407" max="7407" width="17.28515625" style="1" customWidth="1"/>
    <col min="7408" max="7408" width="25.85546875" style="1" customWidth="1"/>
    <col min="7409" max="7409" width="20.42578125" style="1" customWidth="1"/>
    <col min="7410" max="7410" width="10.85546875" style="1" bestFit="1" customWidth="1"/>
    <col min="7411" max="7411" width="12.42578125" style="1" customWidth="1"/>
    <col min="7412" max="7412" width="26" style="1" customWidth="1"/>
    <col min="7413" max="7658" width="9.140625" style="1"/>
    <col min="7659" max="7659" width="8.7109375" style="1" customWidth="1"/>
    <col min="7660" max="7660" width="78.7109375" style="1" customWidth="1"/>
    <col min="7661" max="7661" width="13.5703125" style="1" customWidth="1"/>
    <col min="7662" max="7662" width="14" style="1" customWidth="1"/>
    <col min="7663" max="7663" width="17.28515625" style="1" customWidth="1"/>
    <col min="7664" max="7664" width="25.85546875" style="1" customWidth="1"/>
    <col min="7665" max="7665" width="20.42578125" style="1" customWidth="1"/>
    <col min="7666" max="7666" width="10.85546875" style="1" bestFit="1" customWidth="1"/>
    <col min="7667" max="7667" width="12.42578125" style="1" customWidth="1"/>
    <col min="7668" max="7668" width="26" style="1" customWidth="1"/>
    <col min="7669" max="7914" width="9.140625" style="1"/>
    <col min="7915" max="7915" width="8.7109375" style="1" customWidth="1"/>
    <col min="7916" max="7916" width="78.7109375" style="1" customWidth="1"/>
    <col min="7917" max="7917" width="13.5703125" style="1" customWidth="1"/>
    <col min="7918" max="7918" width="14" style="1" customWidth="1"/>
    <col min="7919" max="7919" width="17.28515625" style="1" customWidth="1"/>
    <col min="7920" max="7920" width="25.85546875" style="1" customWidth="1"/>
    <col min="7921" max="7921" width="20.42578125" style="1" customWidth="1"/>
    <col min="7922" max="7922" width="10.85546875" style="1" bestFit="1" customWidth="1"/>
    <col min="7923" max="7923" width="12.42578125" style="1" customWidth="1"/>
    <col min="7924" max="7924" width="26" style="1" customWidth="1"/>
    <col min="7925" max="8170" width="9.140625" style="1"/>
    <col min="8171" max="8171" width="8.7109375" style="1" customWidth="1"/>
    <col min="8172" max="8172" width="78.7109375" style="1" customWidth="1"/>
    <col min="8173" max="8173" width="13.5703125" style="1" customWidth="1"/>
    <col min="8174" max="8174" width="14" style="1" customWidth="1"/>
    <col min="8175" max="8175" width="17.28515625" style="1" customWidth="1"/>
    <col min="8176" max="8176" width="25.85546875" style="1" customWidth="1"/>
    <col min="8177" max="8177" width="20.42578125" style="1" customWidth="1"/>
    <col min="8178" max="8178" width="10.85546875" style="1" bestFit="1" customWidth="1"/>
    <col min="8179" max="8179" width="12.42578125" style="1" customWidth="1"/>
    <col min="8180" max="8180" width="26" style="1" customWidth="1"/>
    <col min="8181" max="8426" width="9.140625" style="1"/>
    <col min="8427" max="8427" width="8.7109375" style="1" customWidth="1"/>
    <col min="8428" max="8428" width="78.7109375" style="1" customWidth="1"/>
    <col min="8429" max="8429" width="13.5703125" style="1" customWidth="1"/>
    <col min="8430" max="8430" width="14" style="1" customWidth="1"/>
    <col min="8431" max="8431" width="17.28515625" style="1" customWidth="1"/>
    <col min="8432" max="8432" width="25.85546875" style="1" customWidth="1"/>
    <col min="8433" max="8433" width="20.42578125" style="1" customWidth="1"/>
    <col min="8434" max="8434" width="10.85546875" style="1" bestFit="1" customWidth="1"/>
    <col min="8435" max="8435" width="12.42578125" style="1" customWidth="1"/>
    <col min="8436" max="8436" width="26" style="1" customWidth="1"/>
    <col min="8437" max="8682" width="9.140625" style="1"/>
    <col min="8683" max="8683" width="8.7109375" style="1" customWidth="1"/>
    <col min="8684" max="8684" width="78.7109375" style="1" customWidth="1"/>
    <col min="8685" max="8685" width="13.5703125" style="1" customWidth="1"/>
    <col min="8686" max="8686" width="14" style="1" customWidth="1"/>
    <col min="8687" max="8687" width="17.28515625" style="1" customWidth="1"/>
    <col min="8688" max="8688" width="25.85546875" style="1" customWidth="1"/>
    <col min="8689" max="8689" width="20.42578125" style="1" customWidth="1"/>
    <col min="8690" max="8690" width="10.85546875" style="1" bestFit="1" customWidth="1"/>
    <col min="8691" max="8691" width="12.42578125" style="1" customWidth="1"/>
    <col min="8692" max="8692" width="26" style="1" customWidth="1"/>
    <col min="8693" max="8938" width="9.140625" style="1"/>
    <col min="8939" max="8939" width="8.7109375" style="1" customWidth="1"/>
    <col min="8940" max="8940" width="78.7109375" style="1" customWidth="1"/>
    <col min="8941" max="8941" width="13.5703125" style="1" customWidth="1"/>
    <col min="8942" max="8942" width="14" style="1" customWidth="1"/>
    <col min="8943" max="8943" width="17.28515625" style="1" customWidth="1"/>
    <col min="8944" max="8944" width="25.85546875" style="1" customWidth="1"/>
    <col min="8945" max="8945" width="20.42578125" style="1" customWidth="1"/>
    <col min="8946" max="8946" width="10.85546875" style="1" bestFit="1" customWidth="1"/>
    <col min="8947" max="8947" width="12.42578125" style="1" customWidth="1"/>
    <col min="8948" max="8948" width="26" style="1" customWidth="1"/>
    <col min="8949" max="9194" width="9.140625" style="1"/>
    <col min="9195" max="9195" width="8.7109375" style="1" customWidth="1"/>
    <col min="9196" max="9196" width="78.7109375" style="1" customWidth="1"/>
    <col min="9197" max="9197" width="13.5703125" style="1" customWidth="1"/>
    <col min="9198" max="9198" width="14" style="1" customWidth="1"/>
    <col min="9199" max="9199" width="17.28515625" style="1" customWidth="1"/>
    <col min="9200" max="9200" width="25.85546875" style="1" customWidth="1"/>
    <col min="9201" max="9201" width="20.42578125" style="1" customWidth="1"/>
    <col min="9202" max="9202" width="10.85546875" style="1" bestFit="1" customWidth="1"/>
    <col min="9203" max="9203" width="12.42578125" style="1" customWidth="1"/>
    <col min="9204" max="9204" width="26" style="1" customWidth="1"/>
    <col min="9205" max="9450" width="9.140625" style="1"/>
    <col min="9451" max="9451" width="8.7109375" style="1" customWidth="1"/>
    <col min="9452" max="9452" width="78.7109375" style="1" customWidth="1"/>
    <col min="9453" max="9453" width="13.5703125" style="1" customWidth="1"/>
    <col min="9454" max="9454" width="14" style="1" customWidth="1"/>
    <col min="9455" max="9455" width="17.28515625" style="1" customWidth="1"/>
    <col min="9456" max="9456" width="25.85546875" style="1" customWidth="1"/>
    <col min="9457" max="9457" width="20.42578125" style="1" customWidth="1"/>
    <col min="9458" max="9458" width="10.85546875" style="1" bestFit="1" customWidth="1"/>
    <col min="9459" max="9459" width="12.42578125" style="1" customWidth="1"/>
    <col min="9460" max="9460" width="26" style="1" customWidth="1"/>
    <col min="9461" max="9706" width="9.140625" style="1"/>
    <col min="9707" max="9707" width="8.7109375" style="1" customWidth="1"/>
    <col min="9708" max="9708" width="78.7109375" style="1" customWidth="1"/>
    <col min="9709" max="9709" width="13.5703125" style="1" customWidth="1"/>
    <col min="9710" max="9710" width="14" style="1" customWidth="1"/>
    <col min="9711" max="9711" width="17.28515625" style="1" customWidth="1"/>
    <col min="9712" max="9712" width="25.85546875" style="1" customWidth="1"/>
    <col min="9713" max="9713" width="20.42578125" style="1" customWidth="1"/>
    <col min="9714" max="9714" width="10.85546875" style="1" bestFit="1" customWidth="1"/>
    <col min="9715" max="9715" width="12.42578125" style="1" customWidth="1"/>
    <col min="9716" max="9716" width="26" style="1" customWidth="1"/>
    <col min="9717" max="9962" width="9.140625" style="1"/>
    <col min="9963" max="9963" width="8.7109375" style="1" customWidth="1"/>
    <col min="9964" max="9964" width="78.7109375" style="1" customWidth="1"/>
    <col min="9965" max="9965" width="13.5703125" style="1" customWidth="1"/>
    <col min="9966" max="9966" width="14" style="1" customWidth="1"/>
    <col min="9967" max="9967" width="17.28515625" style="1" customWidth="1"/>
    <col min="9968" max="9968" width="25.85546875" style="1" customWidth="1"/>
    <col min="9969" max="9969" width="20.42578125" style="1" customWidth="1"/>
    <col min="9970" max="9970" width="10.85546875" style="1" bestFit="1" customWidth="1"/>
    <col min="9971" max="9971" width="12.42578125" style="1" customWidth="1"/>
    <col min="9972" max="9972" width="26" style="1" customWidth="1"/>
    <col min="9973" max="10218" width="9.140625" style="1"/>
    <col min="10219" max="10219" width="8.7109375" style="1" customWidth="1"/>
    <col min="10220" max="10220" width="78.7109375" style="1" customWidth="1"/>
    <col min="10221" max="10221" width="13.5703125" style="1" customWidth="1"/>
    <col min="10222" max="10222" width="14" style="1" customWidth="1"/>
    <col min="10223" max="10223" width="17.28515625" style="1" customWidth="1"/>
    <col min="10224" max="10224" width="25.85546875" style="1" customWidth="1"/>
    <col min="10225" max="10225" width="20.42578125" style="1" customWidth="1"/>
    <col min="10226" max="10226" width="10.85546875" style="1" bestFit="1" customWidth="1"/>
    <col min="10227" max="10227" width="12.42578125" style="1" customWidth="1"/>
    <col min="10228" max="10228" width="26" style="1" customWidth="1"/>
    <col min="10229" max="10474" width="9.140625" style="1"/>
    <col min="10475" max="10475" width="8.7109375" style="1" customWidth="1"/>
    <col min="10476" max="10476" width="78.7109375" style="1" customWidth="1"/>
    <col min="10477" max="10477" width="13.5703125" style="1" customWidth="1"/>
    <col min="10478" max="10478" width="14" style="1" customWidth="1"/>
    <col min="10479" max="10479" width="17.28515625" style="1" customWidth="1"/>
    <col min="10480" max="10480" width="25.85546875" style="1" customWidth="1"/>
    <col min="10481" max="10481" width="20.42578125" style="1" customWidth="1"/>
    <col min="10482" max="10482" width="10.85546875" style="1" bestFit="1" customWidth="1"/>
    <col min="10483" max="10483" width="12.42578125" style="1" customWidth="1"/>
    <col min="10484" max="10484" width="26" style="1" customWidth="1"/>
    <col min="10485" max="10730" width="9.140625" style="1"/>
    <col min="10731" max="10731" width="8.7109375" style="1" customWidth="1"/>
    <col min="10732" max="10732" width="78.7109375" style="1" customWidth="1"/>
    <col min="10733" max="10733" width="13.5703125" style="1" customWidth="1"/>
    <col min="10734" max="10734" width="14" style="1" customWidth="1"/>
    <col min="10735" max="10735" width="17.28515625" style="1" customWidth="1"/>
    <col min="10736" max="10736" width="25.85546875" style="1" customWidth="1"/>
    <col min="10737" max="10737" width="20.42578125" style="1" customWidth="1"/>
    <col min="10738" max="10738" width="10.85546875" style="1" bestFit="1" customWidth="1"/>
    <col min="10739" max="10739" width="12.42578125" style="1" customWidth="1"/>
    <col min="10740" max="10740" width="26" style="1" customWidth="1"/>
    <col min="10741" max="10986" width="9.140625" style="1"/>
    <col min="10987" max="10987" width="8.7109375" style="1" customWidth="1"/>
    <col min="10988" max="10988" width="78.7109375" style="1" customWidth="1"/>
    <col min="10989" max="10989" width="13.5703125" style="1" customWidth="1"/>
    <col min="10990" max="10990" width="14" style="1" customWidth="1"/>
    <col min="10991" max="10991" width="17.28515625" style="1" customWidth="1"/>
    <col min="10992" max="10992" width="25.85546875" style="1" customWidth="1"/>
    <col min="10993" max="10993" width="20.42578125" style="1" customWidth="1"/>
    <col min="10994" max="10994" width="10.85546875" style="1" bestFit="1" customWidth="1"/>
    <col min="10995" max="10995" width="12.42578125" style="1" customWidth="1"/>
    <col min="10996" max="10996" width="26" style="1" customWidth="1"/>
    <col min="10997" max="11242" width="9.140625" style="1"/>
    <col min="11243" max="11243" width="8.7109375" style="1" customWidth="1"/>
    <col min="11244" max="11244" width="78.7109375" style="1" customWidth="1"/>
    <col min="11245" max="11245" width="13.5703125" style="1" customWidth="1"/>
    <col min="11246" max="11246" width="14" style="1" customWidth="1"/>
    <col min="11247" max="11247" width="17.28515625" style="1" customWidth="1"/>
    <col min="11248" max="11248" width="25.85546875" style="1" customWidth="1"/>
    <col min="11249" max="11249" width="20.42578125" style="1" customWidth="1"/>
    <col min="11250" max="11250" width="10.85546875" style="1" bestFit="1" customWidth="1"/>
    <col min="11251" max="11251" width="12.42578125" style="1" customWidth="1"/>
    <col min="11252" max="11252" width="26" style="1" customWidth="1"/>
    <col min="11253" max="11498" width="9.140625" style="1"/>
    <col min="11499" max="11499" width="8.7109375" style="1" customWidth="1"/>
    <col min="11500" max="11500" width="78.7109375" style="1" customWidth="1"/>
    <col min="11501" max="11501" width="13.5703125" style="1" customWidth="1"/>
    <col min="11502" max="11502" width="14" style="1" customWidth="1"/>
    <col min="11503" max="11503" width="17.28515625" style="1" customWidth="1"/>
    <col min="11504" max="11504" width="25.85546875" style="1" customWidth="1"/>
    <col min="11505" max="11505" width="20.42578125" style="1" customWidth="1"/>
    <col min="11506" max="11506" width="10.85546875" style="1" bestFit="1" customWidth="1"/>
    <col min="11507" max="11507" width="12.42578125" style="1" customWidth="1"/>
    <col min="11508" max="11508" width="26" style="1" customWidth="1"/>
    <col min="11509" max="11754" width="9.140625" style="1"/>
    <col min="11755" max="11755" width="8.7109375" style="1" customWidth="1"/>
    <col min="11756" max="11756" width="78.7109375" style="1" customWidth="1"/>
    <col min="11757" max="11757" width="13.5703125" style="1" customWidth="1"/>
    <col min="11758" max="11758" width="14" style="1" customWidth="1"/>
    <col min="11759" max="11759" width="17.28515625" style="1" customWidth="1"/>
    <col min="11760" max="11760" width="25.85546875" style="1" customWidth="1"/>
    <col min="11761" max="11761" width="20.42578125" style="1" customWidth="1"/>
    <col min="11762" max="11762" width="10.85546875" style="1" bestFit="1" customWidth="1"/>
    <col min="11763" max="11763" width="12.42578125" style="1" customWidth="1"/>
    <col min="11764" max="11764" width="26" style="1" customWidth="1"/>
    <col min="11765" max="12010" width="9.140625" style="1"/>
    <col min="12011" max="12011" width="8.7109375" style="1" customWidth="1"/>
    <col min="12012" max="12012" width="78.7109375" style="1" customWidth="1"/>
    <col min="12013" max="12013" width="13.5703125" style="1" customWidth="1"/>
    <col min="12014" max="12014" width="14" style="1" customWidth="1"/>
    <col min="12015" max="12015" width="17.28515625" style="1" customWidth="1"/>
    <col min="12016" max="12016" width="25.85546875" style="1" customWidth="1"/>
    <col min="12017" max="12017" width="20.42578125" style="1" customWidth="1"/>
    <col min="12018" max="12018" width="10.85546875" style="1" bestFit="1" customWidth="1"/>
    <col min="12019" max="12019" width="12.42578125" style="1" customWidth="1"/>
    <col min="12020" max="12020" width="26" style="1" customWidth="1"/>
    <col min="12021" max="12266" width="9.140625" style="1"/>
    <col min="12267" max="12267" width="8.7109375" style="1" customWidth="1"/>
    <col min="12268" max="12268" width="78.7109375" style="1" customWidth="1"/>
    <col min="12269" max="12269" width="13.5703125" style="1" customWidth="1"/>
    <col min="12270" max="12270" width="14" style="1" customWidth="1"/>
    <col min="12271" max="12271" width="17.28515625" style="1" customWidth="1"/>
    <col min="12272" max="12272" width="25.85546875" style="1" customWidth="1"/>
    <col min="12273" max="12273" width="20.42578125" style="1" customWidth="1"/>
    <col min="12274" max="12274" width="10.85546875" style="1" bestFit="1" customWidth="1"/>
    <col min="12275" max="12275" width="12.42578125" style="1" customWidth="1"/>
    <col min="12276" max="12276" width="26" style="1" customWidth="1"/>
    <col min="12277" max="12522" width="9.140625" style="1"/>
    <col min="12523" max="12523" width="8.7109375" style="1" customWidth="1"/>
    <col min="12524" max="12524" width="78.7109375" style="1" customWidth="1"/>
    <col min="12525" max="12525" width="13.5703125" style="1" customWidth="1"/>
    <col min="12526" max="12526" width="14" style="1" customWidth="1"/>
    <col min="12527" max="12527" width="17.28515625" style="1" customWidth="1"/>
    <col min="12528" max="12528" width="25.85546875" style="1" customWidth="1"/>
    <col min="12529" max="12529" width="20.42578125" style="1" customWidth="1"/>
    <col min="12530" max="12530" width="10.85546875" style="1" bestFit="1" customWidth="1"/>
    <col min="12531" max="12531" width="12.42578125" style="1" customWidth="1"/>
    <col min="12532" max="12532" width="26" style="1" customWidth="1"/>
    <col min="12533" max="12778" width="9.140625" style="1"/>
    <col min="12779" max="12779" width="8.7109375" style="1" customWidth="1"/>
    <col min="12780" max="12780" width="78.7109375" style="1" customWidth="1"/>
    <col min="12781" max="12781" width="13.5703125" style="1" customWidth="1"/>
    <col min="12782" max="12782" width="14" style="1" customWidth="1"/>
    <col min="12783" max="12783" width="17.28515625" style="1" customWidth="1"/>
    <col min="12784" max="12784" width="25.85546875" style="1" customWidth="1"/>
    <col min="12785" max="12785" width="20.42578125" style="1" customWidth="1"/>
    <col min="12786" max="12786" width="10.85546875" style="1" bestFit="1" customWidth="1"/>
    <col min="12787" max="12787" width="12.42578125" style="1" customWidth="1"/>
    <col min="12788" max="12788" width="26" style="1" customWidth="1"/>
    <col min="12789" max="13034" width="9.140625" style="1"/>
    <col min="13035" max="13035" width="8.7109375" style="1" customWidth="1"/>
    <col min="13036" max="13036" width="78.7109375" style="1" customWidth="1"/>
    <col min="13037" max="13037" width="13.5703125" style="1" customWidth="1"/>
    <col min="13038" max="13038" width="14" style="1" customWidth="1"/>
    <col min="13039" max="13039" width="17.28515625" style="1" customWidth="1"/>
    <col min="13040" max="13040" width="25.85546875" style="1" customWidth="1"/>
    <col min="13041" max="13041" width="20.42578125" style="1" customWidth="1"/>
    <col min="13042" max="13042" width="10.85546875" style="1" bestFit="1" customWidth="1"/>
    <col min="13043" max="13043" width="12.42578125" style="1" customWidth="1"/>
    <col min="13044" max="13044" width="26" style="1" customWidth="1"/>
    <col min="13045" max="13290" width="9.140625" style="1"/>
    <col min="13291" max="13291" width="8.7109375" style="1" customWidth="1"/>
    <col min="13292" max="13292" width="78.7109375" style="1" customWidth="1"/>
    <col min="13293" max="13293" width="13.5703125" style="1" customWidth="1"/>
    <col min="13294" max="13294" width="14" style="1" customWidth="1"/>
    <col min="13295" max="13295" width="17.28515625" style="1" customWidth="1"/>
    <col min="13296" max="13296" width="25.85546875" style="1" customWidth="1"/>
    <col min="13297" max="13297" width="20.42578125" style="1" customWidth="1"/>
    <col min="13298" max="13298" width="10.85546875" style="1" bestFit="1" customWidth="1"/>
    <col min="13299" max="13299" width="12.42578125" style="1" customWidth="1"/>
    <col min="13300" max="13300" width="26" style="1" customWidth="1"/>
    <col min="13301" max="13546" width="9.140625" style="1"/>
    <col min="13547" max="13547" width="8.7109375" style="1" customWidth="1"/>
    <col min="13548" max="13548" width="78.7109375" style="1" customWidth="1"/>
    <col min="13549" max="13549" width="13.5703125" style="1" customWidth="1"/>
    <col min="13550" max="13550" width="14" style="1" customWidth="1"/>
    <col min="13551" max="13551" width="17.28515625" style="1" customWidth="1"/>
    <col min="13552" max="13552" width="25.85546875" style="1" customWidth="1"/>
    <col min="13553" max="13553" width="20.42578125" style="1" customWidth="1"/>
    <col min="13554" max="13554" width="10.85546875" style="1" bestFit="1" customWidth="1"/>
    <col min="13555" max="13555" width="12.42578125" style="1" customWidth="1"/>
    <col min="13556" max="13556" width="26" style="1" customWidth="1"/>
    <col min="13557" max="13802" width="9.140625" style="1"/>
    <col min="13803" max="13803" width="8.7109375" style="1" customWidth="1"/>
    <col min="13804" max="13804" width="78.7109375" style="1" customWidth="1"/>
    <col min="13805" max="13805" width="13.5703125" style="1" customWidth="1"/>
    <col min="13806" max="13806" width="14" style="1" customWidth="1"/>
    <col min="13807" max="13807" width="17.28515625" style="1" customWidth="1"/>
    <col min="13808" max="13808" width="25.85546875" style="1" customWidth="1"/>
    <col min="13809" max="13809" width="20.42578125" style="1" customWidth="1"/>
    <col min="13810" max="13810" width="10.85546875" style="1" bestFit="1" customWidth="1"/>
    <col min="13811" max="13811" width="12.42578125" style="1" customWidth="1"/>
    <col min="13812" max="13812" width="26" style="1" customWidth="1"/>
    <col min="13813" max="14058" width="9.140625" style="1"/>
    <col min="14059" max="14059" width="8.7109375" style="1" customWidth="1"/>
    <col min="14060" max="14060" width="78.7109375" style="1" customWidth="1"/>
    <col min="14061" max="14061" width="13.5703125" style="1" customWidth="1"/>
    <col min="14062" max="14062" width="14" style="1" customWidth="1"/>
    <col min="14063" max="14063" width="17.28515625" style="1" customWidth="1"/>
    <col min="14064" max="14064" width="25.85546875" style="1" customWidth="1"/>
    <col min="14065" max="14065" width="20.42578125" style="1" customWidth="1"/>
    <col min="14066" max="14066" width="10.85546875" style="1" bestFit="1" customWidth="1"/>
    <col min="14067" max="14067" width="12.42578125" style="1" customWidth="1"/>
    <col min="14068" max="14068" width="26" style="1" customWidth="1"/>
    <col min="14069" max="14314" width="9.140625" style="1"/>
    <col min="14315" max="14315" width="8.7109375" style="1" customWidth="1"/>
    <col min="14316" max="14316" width="78.7109375" style="1" customWidth="1"/>
    <col min="14317" max="14317" width="13.5703125" style="1" customWidth="1"/>
    <col min="14318" max="14318" width="14" style="1" customWidth="1"/>
    <col min="14319" max="14319" width="17.28515625" style="1" customWidth="1"/>
    <col min="14320" max="14320" width="25.85546875" style="1" customWidth="1"/>
    <col min="14321" max="14321" width="20.42578125" style="1" customWidth="1"/>
    <col min="14322" max="14322" width="10.85546875" style="1" bestFit="1" customWidth="1"/>
    <col min="14323" max="14323" width="12.42578125" style="1" customWidth="1"/>
    <col min="14324" max="14324" width="26" style="1" customWidth="1"/>
    <col min="14325" max="14570" width="9.140625" style="1"/>
    <col min="14571" max="14571" width="8.7109375" style="1" customWidth="1"/>
    <col min="14572" max="14572" width="78.7109375" style="1" customWidth="1"/>
    <col min="14573" max="14573" width="13.5703125" style="1" customWidth="1"/>
    <col min="14574" max="14574" width="14" style="1" customWidth="1"/>
    <col min="14575" max="14575" width="17.28515625" style="1" customWidth="1"/>
    <col min="14576" max="14576" width="25.85546875" style="1" customWidth="1"/>
    <col min="14577" max="14577" width="20.42578125" style="1" customWidth="1"/>
    <col min="14578" max="14578" width="10.85546875" style="1" bestFit="1" customWidth="1"/>
    <col min="14579" max="14579" width="12.42578125" style="1" customWidth="1"/>
    <col min="14580" max="14580" width="26" style="1" customWidth="1"/>
    <col min="14581" max="14826" width="9.140625" style="1"/>
    <col min="14827" max="14827" width="8.7109375" style="1" customWidth="1"/>
    <col min="14828" max="14828" width="78.7109375" style="1" customWidth="1"/>
    <col min="14829" max="14829" width="13.5703125" style="1" customWidth="1"/>
    <col min="14830" max="14830" width="14" style="1" customWidth="1"/>
    <col min="14831" max="14831" width="17.28515625" style="1" customWidth="1"/>
    <col min="14832" max="14832" width="25.85546875" style="1" customWidth="1"/>
    <col min="14833" max="14833" width="20.42578125" style="1" customWidth="1"/>
    <col min="14834" max="14834" width="10.85546875" style="1" bestFit="1" customWidth="1"/>
    <col min="14835" max="14835" width="12.42578125" style="1" customWidth="1"/>
    <col min="14836" max="14836" width="26" style="1" customWidth="1"/>
    <col min="14837" max="15082" width="9.140625" style="1"/>
    <col min="15083" max="15083" width="8.7109375" style="1" customWidth="1"/>
    <col min="15084" max="15084" width="78.7109375" style="1" customWidth="1"/>
    <col min="15085" max="15085" width="13.5703125" style="1" customWidth="1"/>
    <col min="15086" max="15086" width="14" style="1" customWidth="1"/>
    <col min="15087" max="15087" width="17.28515625" style="1" customWidth="1"/>
    <col min="15088" max="15088" width="25.85546875" style="1" customWidth="1"/>
    <col min="15089" max="15089" width="20.42578125" style="1" customWidth="1"/>
    <col min="15090" max="15090" width="10.85546875" style="1" bestFit="1" customWidth="1"/>
    <col min="15091" max="15091" width="12.42578125" style="1" customWidth="1"/>
    <col min="15092" max="15092" width="26" style="1" customWidth="1"/>
    <col min="15093" max="15338" width="9.140625" style="1"/>
    <col min="15339" max="15339" width="8.7109375" style="1" customWidth="1"/>
    <col min="15340" max="15340" width="78.7109375" style="1" customWidth="1"/>
    <col min="15341" max="15341" width="13.5703125" style="1" customWidth="1"/>
    <col min="15342" max="15342" width="14" style="1" customWidth="1"/>
    <col min="15343" max="15343" width="17.28515625" style="1" customWidth="1"/>
    <col min="15344" max="15344" width="25.85546875" style="1" customWidth="1"/>
    <col min="15345" max="15345" width="20.42578125" style="1" customWidth="1"/>
    <col min="15346" max="15346" width="10.85546875" style="1" bestFit="1" customWidth="1"/>
    <col min="15347" max="15347" width="12.42578125" style="1" customWidth="1"/>
    <col min="15348" max="15348" width="26" style="1" customWidth="1"/>
    <col min="15349" max="15594" width="9.140625" style="1"/>
    <col min="15595" max="15595" width="8.7109375" style="1" customWidth="1"/>
    <col min="15596" max="15596" width="78.7109375" style="1" customWidth="1"/>
    <col min="15597" max="15597" width="13.5703125" style="1" customWidth="1"/>
    <col min="15598" max="15598" width="14" style="1" customWidth="1"/>
    <col min="15599" max="15599" width="17.28515625" style="1" customWidth="1"/>
    <col min="15600" max="15600" width="25.85546875" style="1" customWidth="1"/>
    <col min="15601" max="15601" width="20.42578125" style="1" customWidth="1"/>
    <col min="15602" max="15602" width="10.85546875" style="1" bestFit="1" customWidth="1"/>
    <col min="15603" max="15603" width="12.42578125" style="1" customWidth="1"/>
    <col min="15604" max="15604" width="26" style="1" customWidth="1"/>
    <col min="15605" max="15850" width="9.140625" style="1"/>
    <col min="15851" max="15851" width="8.7109375" style="1" customWidth="1"/>
    <col min="15852" max="15852" width="78.7109375" style="1" customWidth="1"/>
    <col min="15853" max="15853" width="13.5703125" style="1" customWidth="1"/>
    <col min="15854" max="15854" width="14" style="1" customWidth="1"/>
    <col min="15855" max="15855" width="17.28515625" style="1" customWidth="1"/>
    <col min="15856" max="15856" width="25.85546875" style="1" customWidth="1"/>
    <col min="15857" max="15857" width="20.42578125" style="1" customWidth="1"/>
    <col min="15858" max="15858" width="10.85546875" style="1" bestFit="1" customWidth="1"/>
    <col min="15859" max="15859" width="12.42578125" style="1" customWidth="1"/>
    <col min="15860" max="15860" width="26" style="1" customWidth="1"/>
    <col min="15861" max="16106" width="9.140625" style="1"/>
    <col min="16107" max="16107" width="8.7109375" style="1" customWidth="1"/>
    <col min="16108" max="16108" width="78.7109375" style="1" customWidth="1"/>
    <col min="16109" max="16109" width="13.5703125" style="1" customWidth="1"/>
    <col min="16110" max="16110" width="14" style="1" customWidth="1"/>
    <col min="16111" max="16111" width="17.28515625" style="1" customWidth="1"/>
    <col min="16112" max="16112" width="25.85546875" style="1" customWidth="1"/>
    <col min="16113" max="16113" width="20.42578125" style="1" customWidth="1"/>
    <col min="16114" max="16114" width="10.85546875" style="1" bestFit="1" customWidth="1"/>
    <col min="16115" max="16115" width="12.42578125" style="1" customWidth="1"/>
    <col min="16116" max="16116" width="26" style="1" customWidth="1"/>
    <col min="16117" max="16384" width="9.140625" style="1"/>
  </cols>
  <sheetData>
    <row r="1" spans="1:23">
      <c r="D1" s="1" t="s">
        <v>265</v>
      </c>
      <c r="E1" s="51"/>
    </row>
    <row r="2" spans="1:23" ht="16.5" customHeight="1">
      <c r="D2" s="9"/>
      <c r="E2" s="10"/>
      <c r="F2" s="10"/>
    </row>
    <row r="3" spans="1:23">
      <c r="A3" s="118" t="s">
        <v>254</v>
      </c>
      <c r="B3" s="118"/>
      <c r="C3" s="118"/>
      <c r="D3" s="118"/>
      <c r="E3" s="118"/>
      <c r="F3" s="118"/>
    </row>
    <row r="4" spans="1:23" ht="48.75" customHeight="1">
      <c r="A4" s="119" t="s">
        <v>253</v>
      </c>
      <c r="B4" s="119"/>
      <c r="C4" s="119"/>
      <c r="D4" s="119"/>
      <c r="E4" s="119"/>
      <c r="F4" s="119"/>
      <c r="G4" s="7"/>
      <c r="H4" s="7"/>
      <c r="I4" s="7"/>
      <c r="J4" s="7"/>
      <c r="K4" s="7"/>
      <c r="L4" s="7"/>
      <c r="M4" s="7"/>
      <c r="N4" s="7"/>
      <c r="O4" s="7"/>
      <c r="P4" s="7"/>
      <c r="Q4" s="7"/>
      <c r="R4" s="7"/>
      <c r="S4" s="7"/>
      <c r="T4" s="7"/>
      <c r="U4" s="7"/>
      <c r="V4" s="7"/>
      <c r="W4" s="7"/>
    </row>
    <row r="5" spans="1:23" ht="18" customHeight="1">
      <c r="A5" s="88"/>
      <c r="B5" s="88"/>
      <c r="C5" s="88"/>
      <c r="D5" s="88"/>
      <c r="E5" s="88"/>
      <c r="F5" s="88"/>
      <c r="G5" s="7"/>
      <c r="H5" s="7"/>
      <c r="I5" s="7"/>
      <c r="J5" s="7"/>
      <c r="K5" s="7"/>
      <c r="L5" s="7"/>
      <c r="M5" s="7"/>
      <c r="N5" s="7"/>
      <c r="O5" s="7"/>
      <c r="P5" s="7"/>
      <c r="Q5" s="7"/>
      <c r="R5" s="7"/>
      <c r="S5" s="7"/>
      <c r="T5" s="7"/>
      <c r="U5" s="7"/>
      <c r="V5" s="7"/>
      <c r="W5" s="7"/>
    </row>
    <row r="6" spans="1:23" ht="20.25" customHeight="1">
      <c r="A6" s="120" t="s">
        <v>255</v>
      </c>
      <c r="B6" s="120"/>
      <c r="C6" s="120"/>
      <c r="D6" s="120"/>
      <c r="E6" s="120"/>
      <c r="F6" s="120"/>
      <c r="G6" s="7"/>
      <c r="H6" s="7"/>
      <c r="I6" s="7"/>
      <c r="J6" s="7"/>
      <c r="K6" s="7"/>
      <c r="L6" s="7"/>
      <c r="M6" s="7"/>
      <c r="N6" s="7"/>
      <c r="O6" s="7"/>
      <c r="P6" s="7"/>
      <c r="Q6" s="7"/>
      <c r="R6" s="7"/>
      <c r="S6" s="7"/>
      <c r="T6" s="7"/>
      <c r="U6" s="7"/>
      <c r="V6" s="7"/>
      <c r="W6" s="7"/>
    </row>
    <row r="7" spans="1:23" ht="35.25" customHeight="1">
      <c r="A7" s="120" t="s">
        <v>266</v>
      </c>
      <c r="B7" s="120"/>
      <c r="C7" s="120"/>
      <c r="D7" s="120"/>
      <c r="E7" s="120"/>
      <c r="F7" s="120"/>
      <c r="G7" s="7"/>
      <c r="H7" s="7"/>
      <c r="I7" s="7"/>
      <c r="J7" s="7"/>
      <c r="K7" s="7"/>
      <c r="L7" s="7"/>
      <c r="M7" s="7"/>
      <c r="N7" s="7"/>
      <c r="O7" s="7"/>
      <c r="P7" s="7"/>
      <c r="Q7" s="7"/>
      <c r="R7" s="7"/>
      <c r="S7" s="7"/>
      <c r="T7" s="7"/>
      <c r="U7" s="7"/>
      <c r="V7" s="7"/>
      <c r="W7" s="7"/>
    </row>
    <row r="8" spans="1:23" ht="18" customHeight="1">
      <c r="A8" s="90"/>
      <c r="B8" s="121" t="s">
        <v>244</v>
      </c>
      <c r="C8" s="120"/>
      <c r="D8" s="120"/>
      <c r="E8" s="120"/>
      <c r="F8" s="120"/>
      <c r="G8" s="7"/>
      <c r="H8" s="7"/>
      <c r="I8" s="7"/>
      <c r="J8" s="7"/>
      <c r="K8" s="7"/>
      <c r="L8" s="7"/>
      <c r="M8" s="7"/>
      <c r="N8" s="7"/>
      <c r="O8" s="7"/>
      <c r="P8" s="7"/>
      <c r="Q8" s="7"/>
      <c r="R8" s="7"/>
      <c r="S8" s="7"/>
      <c r="T8" s="7"/>
      <c r="U8" s="7"/>
      <c r="V8" s="7"/>
      <c r="W8" s="7"/>
    </row>
    <row r="9" spans="1:23" ht="31.5" customHeight="1">
      <c r="A9" s="109"/>
      <c r="B9" s="121" t="s">
        <v>262</v>
      </c>
      <c r="C9" s="122"/>
      <c r="D9" s="122"/>
      <c r="E9" s="122"/>
      <c r="F9" s="122"/>
      <c r="G9" s="7"/>
      <c r="H9" s="7"/>
      <c r="I9" s="7"/>
      <c r="J9" s="7"/>
      <c r="K9" s="7"/>
      <c r="L9" s="7"/>
      <c r="M9" s="7"/>
      <c r="N9" s="7"/>
      <c r="O9" s="7"/>
      <c r="P9" s="7"/>
      <c r="Q9" s="7"/>
      <c r="R9" s="7"/>
      <c r="S9" s="7"/>
      <c r="T9" s="7"/>
      <c r="U9" s="7"/>
      <c r="V9" s="7"/>
      <c r="W9" s="7"/>
    </row>
    <row r="10" spans="1:23" ht="18" customHeight="1">
      <c r="A10" s="91"/>
      <c r="B10" s="121" t="s">
        <v>256</v>
      </c>
      <c r="C10" s="120"/>
      <c r="D10" s="120"/>
      <c r="E10" s="120"/>
      <c r="F10" s="120"/>
      <c r="G10" s="7"/>
      <c r="H10" s="7"/>
      <c r="I10" s="7"/>
      <c r="J10" s="7"/>
      <c r="K10" s="7"/>
      <c r="L10" s="7"/>
      <c r="M10" s="7"/>
      <c r="N10" s="7"/>
      <c r="O10" s="7"/>
      <c r="P10" s="7"/>
      <c r="Q10" s="7"/>
      <c r="R10" s="7"/>
      <c r="S10" s="7"/>
      <c r="T10" s="7"/>
      <c r="U10" s="7"/>
      <c r="V10" s="7"/>
      <c r="W10" s="7"/>
    </row>
    <row r="11" spans="1:23" ht="16.5" customHeight="1">
      <c r="A11" s="92"/>
      <c r="B11" s="121" t="s">
        <v>257</v>
      </c>
      <c r="C11" s="120"/>
      <c r="D11" s="120"/>
      <c r="E11" s="120"/>
      <c r="F11" s="120"/>
      <c r="G11" s="7"/>
      <c r="H11" s="7"/>
      <c r="I11" s="7"/>
      <c r="J11" s="7"/>
      <c r="K11" s="7"/>
      <c r="L11" s="7"/>
      <c r="M11" s="7"/>
      <c r="N11" s="7"/>
      <c r="O11" s="7"/>
      <c r="P11" s="7"/>
      <c r="Q11" s="7"/>
      <c r="R11" s="7"/>
      <c r="S11" s="7"/>
      <c r="T11" s="7"/>
      <c r="U11" s="7"/>
      <c r="V11" s="7"/>
      <c r="W11" s="7"/>
    </row>
    <row r="12" spans="1:23" ht="19.5" customHeight="1" thickBot="1">
      <c r="A12" s="65"/>
      <c r="B12" s="65"/>
      <c r="C12" s="65"/>
      <c r="D12" s="65"/>
      <c r="E12" s="65"/>
      <c r="F12" s="65"/>
      <c r="G12" s="7"/>
      <c r="H12" s="7"/>
      <c r="I12" s="7"/>
      <c r="J12" s="7"/>
      <c r="K12" s="7"/>
      <c r="L12" s="7"/>
      <c r="M12" s="7"/>
      <c r="N12" s="7"/>
      <c r="O12" s="7"/>
      <c r="P12" s="7"/>
      <c r="Q12" s="7"/>
      <c r="R12" s="7"/>
      <c r="S12" s="7"/>
      <c r="T12" s="7"/>
      <c r="U12" s="7"/>
      <c r="V12" s="7"/>
      <c r="W12" s="7"/>
    </row>
    <row r="13" spans="1:23" ht="63.75" customHeight="1" thickBot="1">
      <c r="A13" s="83" t="s">
        <v>0</v>
      </c>
      <c r="B13" s="84" t="s">
        <v>72</v>
      </c>
      <c r="C13" s="84" t="s">
        <v>1</v>
      </c>
      <c r="D13" s="84" t="s">
        <v>2</v>
      </c>
      <c r="E13" s="85" t="s">
        <v>263</v>
      </c>
      <c r="F13" s="93" t="s">
        <v>264</v>
      </c>
    </row>
    <row r="14" spans="1:23">
      <c r="A14" s="110" t="s">
        <v>260</v>
      </c>
      <c r="B14" s="111"/>
      <c r="C14" s="111"/>
      <c r="D14" s="111"/>
      <c r="E14" s="111"/>
      <c r="F14" s="11">
        <f>F15</f>
        <v>0</v>
      </c>
      <c r="G14" s="75"/>
      <c r="H14" s="75"/>
      <c r="I14" s="75"/>
      <c r="J14" s="75"/>
      <c r="K14" s="75"/>
      <c r="L14" s="75"/>
      <c r="M14" s="75"/>
    </row>
    <row r="15" spans="1:23" ht="16.5" thickBot="1">
      <c r="A15" s="76" t="s">
        <v>242</v>
      </c>
      <c r="B15" s="72" t="s">
        <v>139</v>
      </c>
      <c r="C15" s="73" t="s">
        <v>138</v>
      </c>
      <c r="D15" s="73">
        <v>16</v>
      </c>
      <c r="E15" s="95">
        <v>0</v>
      </c>
      <c r="F15" s="74">
        <f>D15*E15</f>
        <v>0</v>
      </c>
      <c r="G15" s="75"/>
      <c r="H15" s="75"/>
      <c r="I15" s="75"/>
      <c r="J15" s="75"/>
      <c r="K15" s="75"/>
      <c r="L15" s="75"/>
      <c r="M15" s="75"/>
    </row>
    <row r="16" spans="1:23">
      <c r="A16" s="112" t="s">
        <v>261</v>
      </c>
      <c r="B16" s="113"/>
      <c r="C16" s="113"/>
      <c r="D16" s="113"/>
      <c r="E16" s="113"/>
      <c r="F16" s="105">
        <f>F17</f>
        <v>0</v>
      </c>
      <c r="G16" s="75"/>
      <c r="H16" s="75"/>
      <c r="I16" s="75"/>
      <c r="J16" s="75"/>
      <c r="K16" s="75"/>
      <c r="L16" s="75"/>
      <c r="M16" s="75"/>
    </row>
    <row r="17" spans="1:109" ht="16.5" thickBot="1">
      <c r="A17" s="71" t="s">
        <v>251</v>
      </c>
      <c r="B17" s="72" t="s">
        <v>140</v>
      </c>
      <c r="C17" s="73" t="s">
        <v>78</v>
      </c>
      <c r="D17" s="108">
        <f>D15*92/30.4</f>
        <v>48.421052631578952</v>
      </c>
      <c r="E17" s="95">
        <v>0</v>
      </c>
      <c r="F17" s="74">
        <f>D17*E17</f>
        <v>0</v>
      </c>
      <c r="G17" s="75"/>
      <c r="H17" s="75"/>
      <c r="I17" s="75"/>
      <c r="J17" s="75"/>
      <c r="K17" s="75"/>
      <c r="L17" s="75"/>
      <c r="M17" s="75"/>
    </row>
    <row r="18" spans="1:109">
      <c r="A18" s="114" t="s">
        <v>131</v>
      </c>
      <c r="B18" s="115"/>
      <c r="C18" s="115"/>
      <c r="D18" s="115"/>
      <c r="E18" s="115"/>
      <c r="F18" s="12">
        <f>SUM(F19:F60)</f>
        <v>0</v>
      </c>
      <c r="G18" s="75"/>
      <c r="H18" s="75"/>
      <c r="I18" s="75"/>
      <c r="J18" s="75"/>
      <c r="K18" s="75"/>
      <c r="L18" s="75"/>
      <c r="M18" s="75"/>
    </row>
    <row r="19" spans="1:109" s="4" customFormat="1">
      <c r="A19" s="13" t="s">
        <v>69</v>
      </c>
      <c r="B19" s="14" t="s">
        <v>11</v>
      </c>
      <c r="C19" s="15" t="s">
        <v>3</v>
      </c>
      <c r="D19" s="15">
        <v>1</v>
      </c>
      <c r="E19" s="52">
        <v>0</v>
      </c>
      <c r="F19" s="16">
        <f>D19*E19</f>
        <v>0</v>
      </c>
      <c r="G19" s="79"/>
      <c r="H19" s="79"/>
      <c r="I19" s="79"/>
      <c r="J19" s="79"/>
      <c r="K19" s="79"/>
      <c r="L19" s="79"/>
      <c r="M19" s="79"/>
    </row>
    <row r="20" spans="1:109" s="4" customFormat="1">
      <c r="A20" s="13" t="s">
        <v>110</v>
      </c>
      <c r="B20" s="14" t="s">
        <v>12</v>
      </c>
      <c r="C20" s="15" t="s">
        <v>3</v>
      </c>
      <c r="D20" s="15">
        <v>1</v>
      </c>
      <c r="E20" s="52">
        <v>0</v>
      </c>
      <c r="F20" s="16">
        <f t="shared" ref="F20:F60" si="0">D20*E20</f>
        <v>0</v>
      </c>
      <c r="G20" s="79"/>
      <c r="H20" s="79"/>
      <c r="I20" s="79"/>
      <c r="J20" s="79"/>
      <c r="K20" s="79"/>
      <c r="L20" s="79"/>
      <c r="M20" s="79"/>
    </row>
    <row r="21" spans="1:109" s="4" customFormat="1">
      <c r="A21" s="13" t="s">
        <v>85</v>
      </c>
      <c r="B21" s="53" t="s">
        <v>13</v>
      </c>
      <c r="C21" s="15" t="s">
        <v>3</v>
      </c>
      <c r="D21" s="15">
        <v>1</v>
      </c>
      <c r="E21" s="52">
        <v>0</v>
      </c>
      <c r="F21" s="16">
        <f t="shared" si="0"/>
        <v>0</v>
      </c>
      <c r="G21" s="79"/>
      <c r="H21" s="79"/>
      <c r="I21" s="79"/>
      <c r="J21" s="79"/>
      <c r="K21" s="79"/>
      <c r="L21" s="79"/>
      <c r="M21" s="79"/>
    </row>
    <row r="22" spans="1:109" s="4" customFormat="1">
      <c r="A22" s="13" t="s">
        <v>111</v>
      </c>
      <c r="B22" s="53" t="s">
        <v>141</v>
      </c>
      <c r="C22" s="15" t="s">
        <v>3</v>
      </c>
      <c r="D22" s="15">
        <v>1</v>
      </c>
      <c r="E22" s="52">
        <v>0</v>
      </c>
      <c r="F22" s="16">
        <f t="shared" si="0"/>
        <v>0</v>
      </c>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79"/>
      <c r="BR22" s="79"/>
      <c r="BS22" s="79"/>
      <c r="BT22" s="79"/>
      <c r="BU22" s="79"/>
      <c r="BV22" s="79"/>
      <c r="BW22" s="79"/>
      <c r="BX22" s="79"/>
      <c r="BY22" s="79"/>
      <c r="BZ22" s="79"/>
      <c r="CA22" s="79"/>
      <c r="CB22" s="79"/>
      <c r="CC22" s="79"/>
      <c r="CD22" s="79"/>
      <c r="CE22" s="79"/>
      <c r="CF22" s="79"/>
      <c r="CG22" s="79"/>
      <c r="CH22" s="79"/>
      <c r="CI22" s="79"/>
      <c r="CJ22" s="79"/>
      <c r="CK22" s="79"/>
      <c r="CL22" s="79"/>
      <c r="CM22" s="79"/>
      <c r="CN22" s="79"/>
      <c r="CO22" s="79"/>
      <c r="CP22" s="79"/>
      <c r="CQ22" s="79"/>
      <c r="CR22" s="79"/>
      <c r="CS22" s="79"/>
      <c r="CT22" s="79"/>
      <c r="CU22" s="79"/>
      <c r="CV22" s="79"/>
      <c r="CW22" s="79"/>
      <c r="CX22" s="79"/>
      <c r="CY22" s="79"/>
      <c r="CZ22" s="79"/>
      <c r="DA22" s="79"/>
      <c r="DB22" s="79"/>
      <c r="DC22" s="79"/>
      <c r="DD22" s="79"/>
      <c r="DE22" s="79"/>
    </row>
    <row r="23" spans="1:109" s="4" customFormat="1">
      <c r="A23" s="13" t="s">
        <v>86</v>
      </c>
      <c r="B23" s="54" t="s">
        <v>5</v>
      </c>
      <c r="C23" s="15" t="s">
        <v>3</v>
      </c>
      <c r="D23" s="15">
        <v>1</v>
      </c>
      <c r="E23" s="52">
        <v>0</v>
      </c>
      <c r="F23" s="16">
        <f t="shared" si="0"/>
        <v>0</v>
      </c>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row>
    <row r="24" spans="1:109" s="4" customFormat="1">
      <c r="A24" s="13" t="s">
        <v>112</v>
      </c>
      <c r="B24" s="54" t="s">
        <v>14</v>
      </c>
      <c r="C24" s="15" t="s">
        <v>3</v>
      </c>
      <c r="D24" s="15">
        <v>1</v>
      </c>
      <c r="E24" s="52">
        <v>0</v>
      </c>
      <c r="F24" s="16">
        <f t="shared" si="0"/>
        <v>0</v>
      </c>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c r="BZ24" s="79"/>
      <c r="CA24" s="79"/>
      <c r="CB24" s="79"/>
      <c r="CC24" s="79"/>
      <c r="CD24" s="79"/>
      <c r="CE24" s="79"/>
      <c r="CF24" s="79"/>
      <c r="CG24" s="79"/>
      <c r="CH24" s="79"/>
      <c r="CI24" s="79"/>
      <c r="CJ24" s="79"/>
      <c r="CK24" s="79"/>
      <c r="CL24" s="79"/>
      <c r="CM24" s="79"/>
      <c r="CN24" s="79"/>
      <c r="CO24" s="79"/>
      <c r="CP24" s="79"/>
      <c r="CQ24" s="79"/>
      <c r="CR24" s="79"/>
      <c r="CS24" s="79"/>
      <c r="CT24" s="79"/>
      <c r="CU24" s="79"/>
      <c r="CV24" s="79"/>
      <c r="CW24" s="79"/>
      <c r="CX24" s="79"/>
      <c r="CY24" s="79"/>
      <c r="CZ24" s="79"/>
      <c r="DA24" s="79"/>
      <c r="DB24" s="79"/>
      <c r="DC24" s="79"/>
      <c r="DD24" s="79"/>
      <c r="DE24" s="79"/>
    </row>
    <row r="25" spans="1:109" s="4" customFormat="1">
      <c r="A25" s="13" t="s">
        <v>87</v>
      </c>
      <c r="B25" s="55" t="s">
        <v>15</v>
      </c>
      <c r="C25" s="15" t="s">
        <v>3</v>
      </c>
      <c r="D25" s="15">
        <v>1</v>
      </c>
      <c r="E25" s="52">
        <v>0</v>
      </c>
      <c r="F25" s="16">
        <f t="shared" si="0"/>
        <v>0</v>
      </c>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79"/>
      <c r="AN25" s="79"/>
      <c r="AO25" s="79"/>
      <c r="AP25" s="79"/>
      <c r="AQ25" s="79"/>
      <c r="AR25" s="79"/>
      <c r="AS25" s="79"/>
      <c r="AT25" s="79"/>
      <c r="AU25" s="79"/>
      <c r="AV25" s="79"/>
      <c r="AW25" s="79"/>
      <c r="AX25" s="79"/>
      <c r="AY25" s="79"/>
      <c r="AZ25" s="79"/>
      <c r="BA25" s="79"/>
      <c r="BB25" s="79"/>
      <c r="BC25" s="79"/>
      <c r="BD25" s="79"/>
      <c r="BE25" s="79"/>
      <c r="BF25" s="79"/>
      <c r="BG25" s="79"/>
      <c r="BH25" s="79"/>
      <c r="BI25" s="79"/>
      <c r="BJ25" s="79"/>
      <c r="BK25" s="79"/>
      <c r="BL25" s="79"/>
      <c r="BM25" s="79"/>
      <c r="BN25" s="79"/>
      <c r="BO25" s="79"/>
      <c r="BP25" s="79"/>
      <c r="BQ25" s="79"/>
      <c r="BR25" s="79"/>
      <c r="BS25" s="79"/>
      <c r="BT25" s="79"/>
      <c r="BU25" s="79"/>
      <c r="BV25" s="79"/>
      <c r="BW25" s="79"/>
      <c r="BX25" s="79"/>
      <c r="BY25" s="79"/>
      <c r="BZ25" s="79"/>
      <c r="CA25" s="79"/>
      <c r="CB25" s="79"/>
      <c r="CC25" s="79"/>
      <c r="CD25" s="79"/>
      <c r="CE25" s="79"/>
      <c r="CF25" s="79"/>
      <c r="CG25" s="79"/>
      <c r="CH25" s="79"/>
      <c r="CI25" s="79"/>
      <c r="CJ25" s="79"/>
      <c r="CK25" s="79"/>
      <c r="CL25" s="79"/>
      <c r="CM25" s="79"/>
      <c r="CN25" s="79"/>
      <c r="CO25" s="79"/>
      <c r="CP25" s="79"/>
      <c r="CQ25" s="79"/>
      <c r="CR25" s="79"/>
      <c r="CS25" s="79"/>
      <c r="CT25" s="79"/>
      <c r="CU25" s="79"/>
      <c r="CV25" s="79"/>
      <c r="CW25" s="79"/>
      <c r="CX25" s="79"/>
      <c r="CY25" s="79"/>
      <c r="CZ25" s="79"/>
      <c r="DA25" s="79"/>
      <c r="DB25" s="79"/>
      <c r="DC25" s="79"/>
      <c r="DD25" s="79"/>
      <c r="DE25" s="79"/>
    </row>
    <row r="26" spans="1:109" s="4" customFormat="1">
      <c r="A26" s="13" t="s">
        <v>113</v>
      </c>
      <c r="B26" s="54" t="s">
        <v>6</v>
      </c>
      <c r="C26" s="15" t="s">
        <v>3</v>
      </c>
      <c r="D26" s="15">
        <v>1</v>
      </c>
      <c r="E26" s="52">
        <v>0</v>
      </c>
      <c r="F26" s="16">
        <f t="shared" si="0"/>
        <v>0</v>
      </c>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row>
    <row r="27" spans="1:109" s="4" customFormat="1">
      <c r="A27" s="13" t="s">
        <v>88</v>
      </c>
      <c r="B27" s="54" t="s">
        <v>49</v>
      </c>
      <c r="C27" s="15" t="s">
        <v>3</v>
      </c>
      <c r="D27" s="15">
        <v>1</v>
      </c>
      <c r="E27" s="52">
        <v>0</v>
      </c>
      <c r="F27" s="16">
        <f t="shared" si="0"/>
        <v>0</v>
      </c>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79"/>
      <c r="AK27" s="79"/>
      <c r="AL27" s="79"/>
      <c r="AM27" s="79"/>
      <c r="AN27" s="79"/>
      <c r="AO27" s="79"/>
      <c r="AP27" s="79"/>
      <c r="AQ27" s="79"/>
      <c r="AR27" s="79"/>
      <c r="AS27" s="79"/>
      <c r="AT27" s="79"/>
      <c r="AU27" s="79"/>
      <c r="AV27" s="79"/>
      <c r="AW27" s="79"/>
      <c r="AX27" s="79"/>
      <c r="AY27" s="79"/>
      <c r="AZ27" s="79"/>
      <c r="BA27" s="79"/>
      <c r="BB27" s="79"/>
      <c r="BC27" s="79"/>
      <c r="BD27" s="79"/>
      <c r="BE27" s="79"/>
      <c r="BF27" s="79"/>
      <c r="BG27" s="79"/>
      <c r="BH27" s="79"/>
      <c r="BI27" s="79"/>
      <c r="BJ27" s="79"/>
      <c r="BK27" s="79"/>
      <c r="BL27" s="79"/>
      <c r="BM27" s="79"/>
      <c r="BN27" s="79"/>
      <c r="BO27" s="79"/>
      <c r="BP27" s="79"/>
      <c r="BQ27" s="79"/>
      <c r="BR27" s="79"/>
      <c r="BS27" s="79"/>
      <c r="BT27" s="79"/>
      <c r="BU27" s="79"/>
      <c r="BV27" s="79"/>
      <c r="BW27" s="79"/>
      <c r="BX27" s="79"/>
      <c r="BY27" s="79"/>
      <c r="BZ27" s="79"/>
      <c r="CA27" s="79"/>
      <c r="CB27" s="79"/>
      <c r="CC27" s="79"/>
      <c r="CD27" s="79"/>
      <c r="CE27" s="79"/>
      <c r="CF27" s="79"/>
      <c r="CG27" s="79"/>
      <c r="CH27" s="79"/>
      <c r="CI27" s="79"/>
      <c r="CJ27" s="79"/>
      <c r="CK27" s="79"/>
      <c r="CL27" s="79"/>
      <c r="CM27" s="79"/>
      <c r="CN27" s="79"/>
      <c r="CO27" s="79"/>
      <c r="CP27" s="79"/>
      <c r="CQ27" s="79"/>
      <c r="CR27" s="79"/>
      <c r="CS27" s="79"/>
      <c r="CT27" s="79"/>
      <c r="CU27" s="79"/>
      <c r="CV27" s="79"/>
      <c r="CW27" s="79"/>
      <c r="CX27" s="79"/>
      <c r="CY27" s="79"/>
      <c r="CZ27" s="79"/>
      <c r="DA27" s="79"/>
      <c r="DB27" s="79"/>
      <c r="DC27" s="79"/>
      <c r="DD27" s="79"/>
      <c r="DE27" s="79"/>
    </row>
    <row r="28" spans="1:109" s="4" customFormat="1">
      <c r="A28" s="13" t="s">
        <v>114</v>
      </c>
      <c r="B28" s="55" t="s">
        <v>50</v>
      </c>
      <c r="C28" s="15" t="s">
        <v>3</v>
      </c>
      <c r="D28" s="15">
        <v>1</v>
      </c>
      <c r="E28" s="52">
        <v>0</v>
      </c>
      <c r="F28" s="16">
        <f t="shared" si="0"/>
        <v>0</v>
      </c>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79"/>
      <c r="AK28" s="79"/>
      <c r="AL28" s="79"/>
      <c r="AM28" s="79"/>
      <c r="AN28" s="79"/>
      <c r="AO28" s="79"/>
      <c r="AP28" s="79"/>
      <c r="AQ28" s="79"/>
      <c r="AR28" s="79"/>
      <c r="AS28" s="79"/>
      <c r="AT28" s="79"/>
      <c r="AU28" s="79"/>
      <c r="AV28" s="79"/>
      <c r="AW28" s="79"/>
      <c r="AX28" s="79"/>
      <c r="AY28" s="79"/>
      <c r="AZ28" s="79"/>
      <c r="BA28" s="79"/>
      <c r="BB28" s="79"/>
      <c r="BC28" s="79"/>
      <c r="BD28" s="79"/>
      <c r="BE28" s="79"/>
      <c r="BF28" s="79"/>
      <c r="BG28" s="79"/>
      <c r="BH28" s="79"/>
      <c r="BI28" s="79"/>
      <c r="BJ28" s="79"/>
      <c r="BK28" s="79"/>
      <c r="BL28" s="79"/>
      <c r="BM28" s="79"/>
      <c r="BN28" s="79"/>
      <c r="BO28" s="79"/>
      <c r="BP28" s="79"/>
      <c r="BQ28" s="79"/>
      <c r="BR28" s="79"/>
      <c r="BS28" s="79"/>
      <c r="BT28" s="79"/>
      <c r="BU28" s="79"/>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row>
    <row r="29" spans="1:109" s="4" customFormat="1">
      <c r="A29" s="13" t="s">
        <v>89</v>
      </c>
      <c r="B29" s="54" t="s">
        <v>16</v>
      </c>
      <c r="C29" s="15" t="s">
        <v>3</v>
      </c>
      <c r="D29" s="15">
        <v>1</v>
      </c>
      <c r="E29" s="52">
        <v>0</v>
      </c>
      <c r="F29" s="16">
        <f t="shared" si="0"/>
        <v>0</v>
      </c>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c r="AW29" s="79"/>
      <c r="AX29" s="79"/>
      <c r="AY29" s="79"/>
      <c r="AZ29" s="79"/>
      <c r="BA29" s="79"/>
      <c r="BB29" s="79"/>
      <c r="BC29" s="79"/>
      <c r="BD29" s="79"/>
      <c r="BE29" s="79"/>
      <c r="BF29" s="79"/>
      <c r="BG29" s="79"/>
      <c r="BH29" s="79"/>
      <c r="BI29" s="79"/>
      <c r="BJ29" s="79"/>
      <c r="BK29" s="79"/>
      <c r="BL29" s="79"/>
      <c r="BM29" s="79"/>
      <c r="BN29" s="79"/>
      <c r="BO29" s="79"/>
      <c r="BP29" s="79"/>
      <c r="BQ29" s="79"/>
      <c r="BR29" s="79"/>
      <c r="BS29" s="79"/>
      <c r="BT29" s="79"/>
      <c r="BU29" s="79"/>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row>
    <row r="30" spans="1:109" s="4" customFormat="1">
      <c r="A30" s="13" t="s">
        <v>115</v>
      </c>
      <c r="B30" s="55" t="s">
        <v>17</v>
      </c>
      <c r="C30" s="15" t="s">
        <v>3</v>
      </c>
      <c r="D30" s="15">
        <v>1</v>
      </c>
      <c r="E30" s="52">
        <v>0</v>
      </c>
      <c r="F30" s="16">
        <f t="shared" si="0"/>
        <v>0</v>
      </c>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79"/>
      <c r="AT30" s="79"/>
      <c r="AU30" s="79"/>
      <c r="AV30" s="79"/>
      <c r="AW30" s="79"/>
      <c r="AX30" s="79"/>
      <c r="AY30" s="79"/>
      <c r="AZ30" s="79"/>
      <c r="BA30" s="79"/>
      <c r="BB30" s="79"/>
      <c r="BC30" s="79"/>
      <c r="BD30" s="79"/>
      <c r="BE30" s="79"/>
      <c r="BF30" s="79"/>
      <c r="BG30" s="79"/>
      <c r="BH30" s="79"/>
      <c r="BI30" s="79"/>
      <c r="BJ30" s="79"/>
      <c r="BK30" s="79"/>
      <c r="BL30" s="79"/>
      <c r="BM30" s="79"/>
      <c r="BN30" s="79"/>
      <c r="BO30" s="79"/>
      <c r="BP30" s="79"/>
      <c r="BQ30" s="79"/>
      <c r="BR30" s="79"/>
      <c r="BS30" s="79"/>
      <c r="BT30" s="79"/>
      <c r="BU30" s="79"/>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row>
    <row r="31" spans="1:109" s="4" customFormat="1">
      <c r="A31" s="13" t="s">
        <v>90</v>
      </c>
      <c r="B31" s="55" t="s">
        <v>18</v>
      </c>
      <c r="C31" s="15" t="s">
        <v>3</v>
      </c>
      <c r="D31" s="15">
        <v>1</v>
      </c>
      <c r="E31" s="52">
        <v>0</v>
      </c>
      <c r="F31" s="16">
        <f t="shared" si="0"/>
        <v>0</v>
      </c>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c r="BA31" s="79"/>
      <c r="BB31" s="79"/>
      <c r="BC31" s="79"/>
      <c r="BD31" s="79"/>
      <c r="BE31" s="79"/>
      <c r="BF31" s="79"/>
      <c r="BG31" s="79"/>
      <c r="BH31" s="79"/>
      <c r="BI31" s="79"/>
      <c r="BJ31" s="79"/>
      <c r="BK31" s="79"/>
      <c r="BL31" s="79"/>
      <c r="BM31" s="79"/>
      <c r="BN31" s="79"/>
      <c r="BO31" s="79"/>
      <c r="BP31" s="79"/>
      <c r="BQ31" s="79"/>
      <c r="BR31" s="79"/>
      <c r="BS31" s="79"/>
      <c r="BT31" s="79"/>
      <c r="BU31" s="79"/>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row>
    <row r="32" spans="1:109" s="4" customFormat="1">
      <c r="A32" s="13" t="s">
        <v>116</v>
      </c>
      <c r="B32" s="55" t="s">
        <v>51</v>
      </c>
      <c r="C32" s="15" t="s">
        <v>3</v>
      </c>
      <c r="D32" s="15">
        <v>1</v>
      </c>
      <c r="E32" s="52">
        <v>0</v>
      </c>
      <c r="F32" s="16">
        <f t="shared" si="0"/>
        <v>0</v>
      </c>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S32" s="79"/>
      <c r="BT32" s="79"/>
      <c r="BU32" s="79"/>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row>
    <row r="33" spans="1:109" s="4" customFormat="1">
      <c r="A33" s="13" t="s">
        <v>91</v>
      </c>
      <c r="B33" s="54" t="s">
        <v>19</v>
      </c>
      <c r="C33" s="15" t="s">
        <v>3</v>
      </c>
      <c r="D33" s="15">
        <v>1</v>
      </c>
      <c r="E33" s="52">
        <v>0</v>
      </c>
      <c r="F33" s="16">
        <f t="shared" si="0"/>
        <v>0</v>
      </c>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79"/>
      <c r="BQ33" s="79"/>
      <c r="BR33" s="79"/>
      <c r="BS33" s="79"/>
      <c r="BT33" s="79"/>
      <c r="BU33" s="79"/>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row>
    <row r="34" spans="1:109" s="4" customFormat="1">
      <c r="A34" s="13" t="s">
        <v>117</v>
      </c>
      <c r="B34" s="55" t="s">
        <v>20</v>
      </c>
      <c r="C34" s="15" t="s">
        <v>3</v>
      </c>
      <c r="D34" s="15">
        <v>1</v>
      </c>
      <c r="E34" s="52">
        <v>0</v>
      </c>
      <c r="F34" s="16">
        <f t="shared" si="0"/>
        <v>0</v>
      </c>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79"/>
      <c r="BK34" s="79"/>
      <c r="BL34" s="79"/>
      <c r="BM34" s="79"/>
      <c r="BN34" s="79"/>
      <c r="BO34" s="79"/>
      <c r="BP34" s="79"/>
      <c r="BQ34" s="79"/>
      <c r="BR34" s="79"/>
      <c r="BS34" s="79"/>
      <c r="BT34" s="79"/>
      <c r="BU34" s="79"/>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row>
    <row r="35" spans="1:109" s="4" customFormat="1">
      <c r="A35" s="13" t="s">
        <v>92</v>
      </c>
      <c r="B35" s="55" t="s">
        <v>52</v>
      </c>
      <c r="C35" s="15" t="s">
        <v>3</v>
      </c>
      <c r="D35" s="15">
        <v>1</v>
      </c>
      <c r="E35" s="52">
        <v>0</v>
      </c>
      <c r="F35" s="16">
        <f t="shared" si="0"/>
        <v>0</v>
      </c>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79"/>
      <c r="BQ35" s="79"/>
      <c r="BR35" s="79"/>
      <c r="BS35" s="79"/>
      <c r="BT35" s="79"/>
      <c r="BU35" s="79"/>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row>
    <row r="36" spans="1:109" s="4" customFormat="1">
      <c r="A36" s="13" t="s">
        <v>118</v>
      </c>
      <c r="B36" s="54" t="s">
        <v>21</v>
      </c>
      <c r="C36" s="15" t="s">
        <v>3</v>
      </c>
      <c r="D36" s="15">
        <v>1</v>
      </c>
      <c r="E36" s="52">
        <v>0</v>
      </c>
      <c r="F36" s="16">
        <f t="shared" si="0"/>
        <v>0</v>
      </c>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c r="BM36" s="79"/>
      <c r="BN36" s="79"/>
      <c r="BO36" s="79"/>
      <c r="BP36" s="79"/>
      <c r="BQ36" s="79"/>
      <c r="BR36" s="79"/>
      <c r="BS36" s="79"/>
      <c r="BT36" s="79"/>
      <c r="BU36" s="79"/>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row>
    <row r="37" spans="1:109" s="4" customFormat="1">
      <c r="A37" s="13" t="s">
        <v>93</v>
      </c>
      <c r="B37" s="54" t="s">
        <v>22</v>
      </c>
      <c r="C37" s="15" t="s">
        <v>3</v>
      </c>
      <c r="D37" s="15">
        <v>1</v>
      </c>
      <c r="E37" s="52">
        <v>0</v>
      </c>
      <c r="F37" s="16">
        <f t="shared" si="0"/>
        <v>0</v>
      </c>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c r="BA37" s="79"/>
      <c r="BB37" s="79"/>
      <c r="BC37" s="79"/>
      <c r="BD37" s="79"/>
      <c r="BE37" s="79"/>
      <c r="BF37" s="79"/>
      <c r="BG37" s="79"/>
      <c r="BH37" s="79"/>
      <c r="BI37" s="79"/>
      <c r="BJ37" s="79"/>
      <c r="BK37" s="79"/>
      <c r="BL37" s="79"/>
      <c r="BM37" s="79"/>
      <c r="BN37" s="79"/>
      <c r="BO37" s="79"/>
      <c r="BP37" s="79"/>
      <c r="BQ37" s="79"/>
      <c r="BR37" s="79"/>
      <c r="BS37" s="79"/>
      <c r="BT37" s="79"/>
      <c r="BU37" s="79"/>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row>
    <row r="38" spans="1:109" s="4" customFormat="1">
      <c r="A38" s="13" t="s">
        <v>119</v>
      </c>
      <c r="B38" s="56" t="s">
        <v>23</v>
      </c>
      <c r="C38" s="15" t="s">
        <v>3</v>
      </c>
      <c r="D38" s="15">
        <v>1</v>
      </c>
      <c r="E38" s="52">
        <v>0</v>
      </c>
      <c r="F38" s="16">
        <f t="shared" si="0"/>
        <v>0</v>
      </c>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c r="BA38" s="79"/>
      <c r="BB38" s="79"/>
      <c r="BC38" s="79"/>
      <c r="BD38" s="79"/>
      <c r="BE38" s="79"/>
      <c r="BF38" s="79"/>
      <c r="BG38" s="79"/>
      <c r="BH38" s="79"/>
      <c r="BI38" s="79"/>
      <c r="BJ38" s="79"/>
      <c r="BK38" s="79"/>
      <c r="BL38" s="79"/>
      <c r="BM38" s="79"/>
      <c r="BN38" s="79"/>
      <c r="BO38" s="79"/>
      <c r="BP38" s="79"/>
      <c r="BQ38" s="79"/>
      <c r="BR38" s="79"/>
      <c r="BS38" s="79"/>
      <c r="BT38" s="79"/>
      <c r="BU38" s="79"/>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row>
    <row r="39" spans="1:109" s="4" customFormat="1">
      <c r="A39" s="13" t="s">
        <v>94</v>
      </c>
      <c r="B39" s="56" t="s">
        <v>24</v>
      </c>
      <c r="C39" s="15" t="s">
        <v>3</v>
      </c>
      <c r="D39" s="15">
        <v>1</v>
      </c>
      <c r="E39" s="52">
        <v>0</v>
      </c>
      <c r="F39" s="16">
        <f t="shared" si="0"/>
        <v>0</v>
      </c>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79"/>
      <c r="AK39" s="79"/>
      <c r="AL39" s="79"/>
      <c r="AM39" s="79"/>
      <c r="AN39" s="79"/>
      <c r="AO39" s="79"/>
      <c r="AP39" s="79"/>
      <c r="AQ39" s="79"/>
      <c r="AR39" s="79"/>
      <c r="AS39" s="79"/>
      <c r="AT39" s="79"/>
      <c r="AU39" s="79"/>
      <c r="AV39" s="79"/>
      <c r="AW39" s="79"/>
      <c r="AX39" s="79"/>
      <c r="AY39" s="79"/>
      <c r="AZ39" s="79"/>
      <c r="BA39" s="79"/>
      <c r="BB39" s="79"/>
      <c r="BC39" s="79"/>
      <c r="BD39" s="79"/>
      <c r="BE39" s="79"/>
      <c r="BF39" s="79"/>
      <c r="BG39" s="79"/>
      <c r="BH39" s="79"/>
      <c r="BI39" s="79"/>
      <c r="BJ39" s="79"/>
      <c r="BK39" s="79"/>
      <c r="BL39" s="79"/>
      <c r="BM39" s="79"/>
      <c r="BN39" s="79"/>
      <c r="BO39" s="79"/>
      <c r="BP39" s="79"/>
      <c r="BQ39" s="79"/>
      <c r="BR39" s="79"/>
      <c r="BS39" s="79"/>
      <c r="BT39" s="79"/>
      <c r="BU39" s="79"/>
      <c r="BV39" s="79"/>
      <c r="BW39" s="79"/>
      <c r="BX39" s="79"/>
      <c r="BY39" s="79"/>
      <c r="BZ39" s="79"/>
      <c r="CA39" s="79"/>
      <c r="CB39" s="79"/>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row>
    <row r="40" spans="1:109" s="5" customFormat="1">
      <c r="A40" s="13" t="s">
        <v>120</v>
      </c>
      <c r="B40" s="56" t="s">
        <v>25</v>
      </c>
      <c r="C40" s="15" t="s">
        <v>3</v>
      </c>
      <c r="D40" s="15">
        <v>1</v>
      </c>
      <c r="E40" s="52">
        <v>0</v>
      </c>
      <c r="F40" s="16">
        <f t="shared" si="0"/>
        <v>0</v>
      </c>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79"/>
      <c r="AK40" s="79"/>
      <c r="AL40" s="79"/>
      <c r="AM40" s="79"/>
      <c r="AN40" s="79"/>
      <c r="AO40" s="79"/>
      <c r="AP40" s="79"/>
      <c r="AQ40" s="79"/>
      <c r="AR40" s="79"/>
      <c r="AS40" s="79"/>
      <c r="AT40" s="79"/>
      <c r="AU40" s="79"/>
      <c r="AV40" s="79"/>
      <c r="AW40" s="79"/>
      <c r="AX40" s="79"/>
      <c r="AY40" s="79"/>
      <c r="AZ40" s="79"/>
      <c r="BA40" s="79"/>
      <c r="BB40" s="79"/>
      <c r="BC40" s="79"/>
      <c r="BD40" s="79"/>
      <c r="BE40" s="79"/>
      <c r="BF40" s="79"/>
      <c r="BG40" s="79"/>
      <c r="BH40" s="79"/>
      <c r="BI40" s="79"/>
      <c r="BJ40" s="79"/>
      <c r="BK40" s="79"/>
      <c r="BL40" s="79"/>
      <c r="BM40" s="79"/>
      <c r="BN40" s="79"/>
      <c r="BO40" s="79"/>
      <c r="BP40" s="79"/>
      <c r="BQ40" s="79"/>
      <c r="BR40" s="79"/>
      <c r="BS40" s="79"/>
      <c r="BT40" s="79"/>
      <c r="BU40" s="79"/>
      <c r="BV40" s="79"/>
      <c r="BW40" s="79"/>
      <c r="BX40" s="79"/>
      <c r="BY40" s="79"/>
      <c r="BZ40" s="79"/>
      <c r="CA40" s="79"/>
      <c r="CB40" s="79"/>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row>
    <row r="41" spans="1:109" s="5" customFormat="1">
      <c r="A41" s="13" t="s">
        <v>95</v>
      </c>
      <c r="B41" s="57" t="s">
        <v>71</v>
      </c>
      <c r="C41" s="15" t="s">
        <v>3</v>
      </c>
      <c r="D41" s="15">
        <v>1</v>
      </c>
      <c r="E41" s="52">
        <v>0</v>
      </c>
      <c r="F41" s="16">
        <f t="shared" si="0"/>
        <v>0</v>
      </c>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79"/>
      <c r="AS41" s="79"/>
      <c r="AT41" s="79"/>
      <c r="AU41" s="79"/>
      <c r="AV41" s="79"/>
      <c r="AW41" s="79"/>
      <c r="AX41" s="79"/>
      <c r="AY41" s="79"/>
      <c r="AZ41" s="79"/>
      <c r="BA41" s="79"/>
      <c r="BB41" s="79"/>
      <c r="BC41" s="79"/>
      <c r="BD41" s="79"/>
      <c r="BE41" s="79"/>
      <c r="BF41" s="79"/>
      <c r="BG41" s="79"/>
      <c r="BH41" s="79"/>
      <c r="BI41" s="79"/>
      <c r="BJ41" s="79"/>
      <c r="BK41" s="79"/>
      <c r="BL41" s="79"/>
      <c r="BM41" s="79"/>
      <c r="BN41" s="79"/>
      <c r="BO41" s="79"/>
      <c r="BP41" s="79"/>
      <c r="BQ41" s="79"/>
      <c r="BR41" s="79"/>
      <c r="BS41" s="79"/>
      <c r="BT41" s="79"/>
      <c r="BU41" s="79"/>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row>
    <row r="42" spans="1:109" s="5" customFormat="1">
      <c r="A42" s="13" t="s">
        <v>121</v>
      </c>
      <c r="B42" s="57" t="s">
        <v>64</v>
      </c>
      <c r="C42" s="15" t="s">
        <v>3</v>
      </c>
      <c r="D42" s="15">
        <v>1</v>
      </c>
      <c r="E42" s="52">
        <v>0</v>
      </c>
      <c r="F42" s="16">
        <f t="shared" si="0"/>
        <v>0</v>
      </c>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79"/>
      <c r="AS42" s="79"/>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79"/>
      <c r="BR42" s="79"/>
      <c r="BS42" s="79"/>
      <c r="BT42" s="79"/>
      <c r="BU42" s="79"/>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row>
    <row r="43" spans="1:109" s="5" customFormat="1">
      <c r="A43" s="13" t="s">
        <v>96</v>
      </c>
      <c r="B43" s="56" t="s">
        <v>26</v>
      </c>
      <c r="C43" s="15" t="s">
        <v>3</v>
      </c>
      <c r="D43" s="15">
        <v>1</v>
      </c>
      <c r="E43" s="52">
        <v>0</v>
      </c>
      <c r="F43" s="16">
        <f t="shared" si="0"/>
        <v>0</v>
      </c>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79"/>
      <c r="BR43" s="79"/>
      <c r="BS43" s="79"/>
      <c r="BT43" s="79"/>
      <c r="BU43" s="79"/>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row>
    <row r="44" spans="1:109" s="5" customFormat="1">
      <c r="A44" s="13" t="s">
        <v>122</v>
      </c>
      <c r="B44" s="56" t="s">
        <v>27</v>
      </c>
      <c r="C44" s="15" t="s">
        <v>3</v>
      </c>
      <c r="D44" s="15">
        <v>1</v>
      </c>
      <c r="E44" s="52">
        <v>0</v>
      </c>
      <c r="F44" s="16">
        <f t="shared" si="0"/>
        <v>0</v>
      </c>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79"/>
      <c r="BR44" s="79"/>
      <c r="BS44" s="79"/>
      <c r="BT44" s="79"/>
      <c r="BU44" s="79"/>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row>
    <row r="45" spans="1:109" s="5" customFormat="1">
      <c r="A45" s="13" t="s">
        <v>97</v>
      </c>
      <c r="B45" s="56" t="s">
        <v>28</v>
      </c>
      <c r="C45" s="15" t="s">
        <v>3</v>
      </c>
      <c r="D45" s="15">
        <v>1</v>
      </c>
      <c r="E45" s="52">
        <v>0</v>
      </c>
      <c r="F45" s="16">
        <f t="shared" si="0"/>
        <v>0</v>
      </c>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c r="AO45" s="79"/>
      <c r="AP45" s="79"/>
      <c r="AQ45" s="79"/>
      <c r="AR45" s="79"/>
      <c r="AS45" s="79"/>
      <c r="AT45" s="79"/>
      <c r="AU45" s="79"/>
      <c r="AV45" s="79"/>
      <c r="AW45" s="79"/>
      <c r="AX45" s="79"/>
      <c r="AY45" s="79"/>
      <c r="AZ45" s="79"/>
      <c r="BA45" s="79"/>
      <c r="BB45" s="79"/>
      <c r="BC45" s="79"/>
      <c r="BD45" s="79"/>
      <c r="BE45" s="79"/>
      <c r="BF45" s="79"/>
      <c r="BG45" s="79"/>
      <c r="BH45" s="79"/>
      <c r="BI45" s="79"/>
      <c r="BJ45" s="79"/>
      <c r="BK45" s="79"/>
      <c r="BL45" s="79"/>
      <c r="BM45" s="79"/>
      <c r="BN45" s="79"/>
      <c r="BO45" s="79"/>
      <c r="BP45" s="79"/>
      <c r="BQ45" s="79"/>
      <c r="BR45" s="79"/>
      <c r="BS45" s="79"/>
      <c r="BT45" s="79"/>
      <c r="BU45" s="79"/>
      <c r="BV45" s="79"/>
      <c r="BW45" s="79"/>
      <c r="BX45" s="79"/>
      <c r="BY45" s="79"/>
      <c r="BZ45" s="79"/>
      <c r="CA45" s="79"/>
      <c r="CB45" s="79"/>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row>
    <row r="46" spans="1:109" s="5" customFormat="1">
      <c r="A46" s="13" t="s">
        <v>123</v>
      </c>
      <c r="B46" s="56" t="s">
        <v>29</v>
      </c>
      <c r="C46" s="15" t="s">
        <v>3</v>
      </c>
      <c r="D46" s="15">
        <v>1</v>
      </c>
      <c r="E46" s="52">
        <v>0</v>
      </c>
      <c r="F46" s="16">
        <f t="shared" si="0"/>
        <v>0</v>
      </c>
      <c r="G46" s="79"/>
      <c r="H46" s="79"/>
      <c r="I46" s="79"/>
      <c r="J46" s="79"/>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79"/>
      <c r="AL46" s="79"/>
      <c r="AM46" s="79"/>
      <c r="AN46" s="79"/>
      <c r="AO46" s="79"/>
      <c r="AP46" s="79"/>
      <c r="AQ46" s="79"/>
      <c r="AR46" s="79"/>
      <c r="AS46" s="79"/>
      <c r="AT46" s="79"/>
      <c r="AU46" s="79"/>
      <c r="AV46" s="79"/>
      <c r="AW46" s="79"/>
      <c r="AX46" s="79"/>
      <c r="AY46" s="79"/>
      <c r="AZ46" s="79"/>
      <c r="BA46" s="79"/>
      <c r="BB46" s="79"/>
      <c r="BC46" s="79"/>
      <c r="BD46" s="79"/>
      <c r="BE46" s="79"/>
      <c r="BF46" s="79"/>
      <c r="BG46" s="79"/>
      <c r="BH46" s="79"/>
      <c r="BI46" s="79"/>
      <c r="BJ46" s="79"/>
      <c r="BK46" s="79"/>
      <c r="BL46" s="79"/>
      <c r="BM46" s="79"/>
      <c r="BN46" s="79"/>
      <c r="BO46" s="79"/>
      <c r="BP46" s="79"/>
      <c r="BQ46" s="79"/>
      <c r="BR46" s="79"/>
      <c r="BS46" s="79"/>
      <c r="BT46" s="79"/>
      <c r="BU46" s="79"/>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row>
    <row r="47" spans="1:109" s="5" customFormat="1">
      <c r="A47" s="13" t="s">
        <v>98</v>
      </c>
      <c r="B47" s="56" t="s">
        <v>142</v>
      </c>
      <c r="C47" s="15" t="s">
        <v>3</v>
      </c>
      <c r="D47" s="15">
        <v>1</v>
      </c>
      <c r="E47" s="52">
        <v>0</v>
      </c>
      <c r="F47" s="16">
        <f t="shared" si="0"/>
        <v>0</v>
      </c>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79"/>
      <c r="AY47" s="79"/>
      <c r="AZ47" s="79"/>
      <c r="BA47" s="79"/>
      <c r="BB47" s="79"/>
      <c r="BC47" s="79"/>
      <c r="BD47" s="79"/>
      <c r="BE47" s="79"/>
      <c r="BF47" s="79"/>
      <c r="BG47" s="79"/>
      <c r="BH47" s="79"/>
      <c r="BI47" s="79"/>
      <c r="BJ47" s="79"/>
      <c r="BK47" s="79"/>
      <c r="BL47" s="79"/>
      <c r="BM47" s="79"/>
      <c r="BN47" s="79"/>
      <c r="BO47" s="79"/>
      <c r="BP47" s="79"/>
      <c r="BQ47" s="79"/>
      <c r="BR47" s="79"/>
      <c r="BS47" s="79"/>
      <c r="BT47" s="79"/>
      <c r="BU47" s="79"/>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row>
    <row r="48" spans="1:109" s="5" customFormat="1">
      <c r="A48" s="13" t="s">
        <v>124</v>
      </c>
      <c r="B48" s="56" t="s">
        <v>30</v>
      </c>
      <c r="C48" s="15" t="s">
        <v>3</v>
      </c>
      <c r="D48" s="15">
        <v>1</v>
      </c>
      <c r="E48" s="52">
        <v>0</v>
      </c>
      <c r="F48" s="16">
        <f t="shared" si="0"/>
        <v>0</v>
      </c>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79"/>
      <c r="AN48" s="79"/>
      <c r="AO48" s="79"/>
      <c r="AP48" s="79"/>
      <c r="AQ48" s="79"/>
      <c r="AR48" s="79"/>
      <c r="AS48" s="79"/>
      <c r="AT48" s="79"/>
      <c r="AU48" s="79"/>
      <c r="AV48" s="79"/>
      <c r="AW48" s="79"/>
      <c r="AX48" s="79"/>
      <c r="AY48" s="79"/>
      <c r="AZ48" s="79"/>
      <c r="BA48" s="79"/>
      <c r="BB48" s="79"/>
      <c r="BC48" s="79"/>
      <c r="BD48" s="79"/>
      <c r="BE48" s="79"/>
      <c r="BF48" s="79"/>
      <c r="BG48" s="79"/>
      <c r="BH48" s="79"/>
      <c r="BI48" s="79"/>
      <c r="BJ48" s="79"/>
      <c r="BK48" s="79"/>
      <c r="BL48" s="79"/>
      <c r="BM48" s="79"/>
      <c r="BN48" s="79"/>
      <c r="BO48" s="79"/>
      <c r="BP48" s="79"/>
      <c r="BQ48" s="79"/>
      <c r="BR48" s="79"/>
      <c r="BS48" s="79"/>
      <c r="BT48" s="79"/>
      <c r="BU48" s="79"/>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row>
    <row r="49" spans="1:109" s="5" customFormat="1">
      <c r="A49" s="13" t="s">
        <v>99</v>
      </c>
      <c r="B49" s="56" t="s">
        <v>79</v>
      </c>
      <c r="C49" s="15" t="s">
        <v>3</v>
      </c>
      <c r="D49" s="15">
        <v>1</v>
      </c>
      <c r="E49" s="52">
        <v>0</v>
      </c>
      <c r="F49" s="16">
        <f t="shared" si="0"/>
        <v>0</v>
      </c>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c r="AL49" s="79"/>
      <c r="AM49" s="79"/>
      <c r="AN49" s="79"/>
      <c r="AO49" s="79"/>
      <c r="AP49" s="79"/>
      <c r="AQ49" s="79"/>
      <c r="AR49" s="79"/>
      <c r="AS49" s="79"/>
      <c r="AT49" s="79"/>
      <c r="AU49" s="79"/>
      <c r="AV49" s="79"/>
      <c r="AW49" s="79"/>
      <c r="AX49" s="79"/>
      <c r="AY49" s="79"/>
      <c r="AZ49" s="79"/>
      <c r="BA49" s="79"/>
      <c r="BB49" s="79"/>
      <c r="BC49" s="79"/>
      <c r="BD49" s="79"/>
      <c r="BE49" s="79"/>
      <c r="BF49" s="79"/>
      <c r="BG49" s="79"/>
      <c r="BH49" s="79"/>
      <c r="BI49" s="79"/>
      <c r="BJ49" s="79"/>
      <c r="BK49" s="79"/>
      <c r="BL49" s="79"/>
      <c r="BM49" s="79"/>
      <c r="BN49" s="79"/>
      <c r="BO49" s="79"/>
      <c r="BP49" s="79"/>
      <c r="BQ49" s="79"/>
      <c r="BR49" s="79"/>
      <c r="BS49" s="79"/>
      <c r="BT49" s="79"/>
      <c r="BU49" s="79"/>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row>
    <row r="50" spans="1:109" s="5" customFormat="1">
      <c r="A50" s="13" t="s">
        <v>125</v>
      </c>
      <c r="B50" s="56" t="s">
        <v>80</v>
      </c>
      <c r="C50" s="15" t="s">
        <v>3</v>
      </c>
      <c r="D50" s="15">
        <v>1</v>
      </c>
      <c r="E50" s="52">
        <v>0</v>
      </c>
      <c r="F50" s="16">
        <f t="shared" si="0"/>
        <v>0</v>
      </c>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79"/>
      <c r="BR50" s="79"/>
      <c r="BS50" s="79"/>
      <c r="BT50" s="79"/>
      <c r="BU50" s="79"/>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row>
    <row r="51" spans="1:109" s="5" customFormat="1">
      <c r="A51" s="13" t="s">
        <v>100</v>
      </c>
      <c r="B51" s="58" t="s">
        <v>53</v>
      </c>
      <c r="C51" s="15" t="s">
        <v>3</v>
      </c>
      <c r="D51" s="15">
        <v>1</v>
      </c>
      <c r="E51" s="52">
        <v>0</v>
      </c>
      <c r="F51" s="16">
        <f t="shared" si="0"/>
        <v>0</v>
      </c>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9"/>
      <c r="AN51" s="79"/>
      <c r="AO51" s="79"/>
      <c r="AP51" s="79"/>
      <c r="AQ51" s="79"/>
      <c r="AR51" s="79"/>
      <c r="AS51" s="79"/>
      <c r="AT51" s="79"/>
      <c r="AU51" s="79"/>
      <c r="AV51" s="79"/>
      <c r="AW51" s="79"/>
      <c r="AX51" s="79"/>
      <c r="AY51" s="79"/>
      <c r="AZ51" s="79"/>
      <c r="BA51" s="79"/>
      <c r="BB51" s="79"/>
      <c r="BC51" s="79"/>
      <c r="BD51" s="79"/>
      <c r="BE51" s="79"/>
      <c r="BF51" s="79"/>
      <c r="BG51" s="79"/>
      <c r="BH51" s="79"/>
      <c r="BI51" s="79"/>
      <c r="BJ51" s="79"/>
      <c r="BK51" s="79"/>
      <c r="BL51" s="79"/>
      <c r="BM51" s="79"/>
      <c r="BN51" s="79"/>
      <c r="BO51" s="79"/>
      <c r="BP51" s="79"/>
      <c r="BQ51" s="79"/>
      <c r="BR51" s="79"/>
      <c r="BS51" s="79"/>
      <c r="BT51" s="79"/>
      <c r="BU51" s="79"/>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row>
    <row r="52" spans="1:109" s="5" customFormat="1">
      <c r="A52" s="13" t="s">
        <v>126</v>
      </c>
      <c r="B52" s="56" t="s">
        <v>31</v>
      </c>
      <c r="C52" s="15" t="s">
        <v>3</v>
      </c>
      <c r="D52" s="15">
        <v>1</v>
      </c>
      <c r="E52" s="52">
        <v>0</v>
      </c>
      <c r="F52" s="16">
        <f t="shared" si="0"/>
        <v>0</v>
      </c>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79"/>
      <c r="BA52" s="79"/>
      <c r="BB52" s="79"/>
      <c r="BC52" s="79"/>
      <c r="BD52" s="79"/>
      <c r="BE52" s="79"/>
      <c r="BF52" s="79"/>
      <c r="BG52" s="79"/>
      <c r="BH52" s="79"/>
      <c r="BI52" s="79"/>
      <c r="BJ52" s="79"/>
      <c r="BK52" s="79"/>
      <c r="BL52" s="79"/>
      <c r="BM52" s="79"/>
      <c r="BN52" s="79"/>
      <c r="BO52" s="79"/>
      <c r="BP52" s="79"/>
      <c r="BQ52" s="79"/>
      <c r="BR52" s="79"/>
      <c r="BS52" s="79"/>
      <c r="BT52" s="79"/>
      <c r="BU52" s="79"/>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row>
    <row r="53" spans="1:109" s="5" customFormat="1">
      <c r="A53" s="13" t="s">
        <v>148</v>
      </c>
      <c r="B53" s="70" t="s">
        <v>143</v>
      </c>
      <c r="C53" s="15" t="s">
        <v>3</v>
      </c>
      <c r="D53" s="15">
        <v>1</v>
      </c>
      <c r="E53" s="52">
        <v>0</v>
      </c>
      <c r="F53" s="16">
        <f t="shared" si="0"/>
        <v>0</v>
      </c>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79"/>
      <c r="BA53" s="79"/>
      <c r="BB53" s="79"/>
      <c r="BC53" s="79"/>
      <c r="BD53" s="79"/>
      <c r="BE53" s="79"/>
      <c r="BF53" s="79"/>
      <c r="BG53" s="79"/>
      <c r="BH53" s="79"/>
      <c r="BI53" s="79"/>
      <c r="BJ53" s="79"/>
      <c r="BK53" s="79"/>
      <c r="BL53" s="79"/>
      <c r="BM53" s="79"/>
      <c r="BN53" s="79"/>
      <c r="BO53" s="79"/>
      <c r="BP53" s="79"/>
      <c r="BQ53" s="79"/>
      <c r="BR53" s="79"/>
      <c r="BS53" s="79"/>
      <c r="BT53" s="79"/>
      <c r="BU53" s="79"/>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row>
    <row r="54" spans="1:109" s="5" customFormat="1">
      <c r="A54" s="13" t="s">
        <v>149</v>
      </c>
      <c r="B54" s="56" t="s">
        <v>144</v>
      </c>
      <c r="C54" s="15" t="s">
        <v>3</v>
      </c>
      <c r="D54" s="15">
        <v>1</v>
      </c>
      <c r="E54" s="52">
        <v>0</v>
      </c>
      <c r="F54" s="16">
        <f t="shared" si="0"/>
        <v>0</v>
      </c>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79"/>
      <c r="AI54" s="79"/>
      <c r="AJ54" s="79"/>
      <c r="AK54" s="79"/>
      <c r="AL54" s="79"/>
      <c r="AM54" s="79"/>
      <c r="AN54" s="79"/>
      <c r="AO54" s="79"/>
      <c r="AP54" s="79"/>
      <c r="AQ54" s="79"/>
      <c r="AR54" s="79"/>
      <c r="AS54" s="79"/>
      <c r="AT54" s="79"/>
      <c r="AU54" s="79"/>
      <c r="AV54" s="79"/>
      <c r="AW54" s="79"/>
      <c r="AX54" s="79"/>
      <c r="AY54" s="79"/>
      <c r="AZ54" s="79"/>
      <c r="BA54" s="79"/>
      <c r="BB54" s="79"/>
      <c r="BC54" s="79"/>
      <c r="BD54" s="79"/>
      <c r="BE54" s="79"/>
      <c r="BF54" s="79"/>
      <c r="BG54" s="79"/>
      <c r="BH54" s="79"/>
      <c r="BI54" s="79"/>
      <c r="BJ54" s="79"/>
      <c r="BK54" s="79"/>
      <c r="BL54" s="79"/>
      <c r="BM54" s="79"/>
      <c r="BN54" s="79"/>
      <c r="BO54" s="79"/>
      <c r="BP54" s="79"/>
      <c r="BQ54" s="79"/>
      <c r="BR54" s="79"/>
      <c r="BS54" s="79"/>
      <c r="BT54" s="79"/>
      <c r="BU54" s="79"/>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row>
    <row r="55" spans="1:109" s="5" customFormat="1">
      <c r="A55" s="13" t="s">
        <v>150</v>
      </c>
      <c r="B55" s="56" t="s">
        <v>145</v>
      </c>
      <c r="C55" s="15" t="s">
        <v>3</v>
      </c>
      <c r="D55" s="15">
        <v>1</v>
      </c>
      <c r="E55" s="52">
        <v>0</v>
      </c>
      <c r="F55" s="16">
        <f t="shared" si="0"/>
        <v>0</v>
      </c>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79"/>
      <c r="AI55" s="79"/>
      <c r="AJ55" s="79"/>
      <c r="AK55" s="79"/>
      <c r="AL55" s="79"/>
      <c r="AM55" s="79"/>
      <c r="AN55" s="79"/>
      <c r="AO55" s="79"/>
      <c r="AP55" s="79"/>
      <c r="AQ55" s="79"/>
      <c r="AR55" s="79"/>
      <c r="AS55" s="79"/>
      <c r="AT55" s="79"/>
      <c r="AU55" s="79"/>
      <c r="AV55" s="79"/>
      <c r="AW55" s="79"/>
      <c r="AX55" s="79"/>
      <c r="AY55" s="79"/>
      <c r="AZ55" s="79"/>
      <c r="BA55" s="79"/>
      <c r="BB55" s="79"/>
      <c r="BC55" s="79"/>
      <c r="BD55" s="79"/>
      <c r="BE55" s="79"/>
      <c r="BF55" s="79"/>
      <c r="BG55" s="79"/>
      <c r="BH55" s="79"/>
      <c r="BI55" s="79"/>
      <c r="BJ55" s="79"/>
      <c r="BK55" s="79"/>
      <c r="BL55" s="79"/>
      <c r="BM55" s="79"/>
      <c r="BN55" s="79"/>
      <c r="BO55" s="79"/>
      <c r="BP55" s="79"/>
      <c r="BQ55" s="79"/>
      <c r="BR55" s="79"/>
      <c r="BS55" s="79"/>
      <c r="BT55" s="79"/>
      <c r="BU55" s="79"/>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row>
    <row r="56" spans="1:109" s="5" customFormat="1">
      <c r="A56" s="13" t="s">
        <v>151</v>
      </c>
      <c r="B56" s="56" t="s">
        <v>146</v>
      </c>
      <c r="C56" s="15" t="s">
        <v>3</v>
      </c>
      <c r="D56" s="15">
        <v>1</v>
      </c>
      <c r="E56" s="52">
        <v>0</v>
      </c>
      <c r="F56" s="16">
        <f t="shared" si="0"/>
        <v>0</v>
      </c>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79"/>
      <c r="AK56" s="79"/>
      <c r="AL56" s="79"/>
      <c r="AM56" s="79"/>
      <c r="AN56" s="79"/>
      <c r="AO56" s="79"/>
      <c r="AP56" s="79"/>
      <c r="AQ56" s="79"/>
      <c r="AR56" s="79"/>
      <c r="AS56" s="79"/>
      <c r="AT56" s="79"/>
      <c r="AU56" s="79"/>
      <c r="AV56" s="79"/>
      <c r="AW56" s="79"/>
      <c r="AX56" s="79"/>
      <c r="AY56" s="79"/>
      <c r="AZ56" s="79"/>
      <c r="BA56" s="79"/>
      <c r="BB56" s="79"/>
      <c r="BC56" s="79"/>
      <c r="BD56" s="79"/>
      <c r="BE56" s="79"/>
      <c r="BF56" s="79"/>
      <c r="BG56" s="79"/>
      <c r="BH56" s="79"/>
      <c r="BI56" s="79"/>
      <c r="BJ56" s="79"/>
      <c r="BK56" s="79"/>
      <c r="BL56" s="79"/>
      <c r="BM56" s="79"/>
      <c r="BN56" s="79"/>
      <c r="BO56" s="79"/>
      <c r="BP56" s="79"/>
      <c r="BQ56" s="79"/>
      <c r="BR56" s="79"/>
      <c r="BS56" s="79"/>
      <c r="BT56" s="79"/>
      <c r="BU56" s="79"/>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row>
    <row r="57" spans="1:109" s="5" customFormat="1">
      <c r="A57" s="13" t="s">
        <v>152</v>
      </c>
      <c r="B57" s="56" t="s">
        <v>147</v>
      </c>
      <c r="C57" s="15" t="s">
        <v>3</v>
      </c>
      <c r="D57" s="15">
        <v>1</v>
      </c>
      <c r="E57" s="52">
        <v>0</v>
      </c>
      <c r="F57" s="16">
        <f t="shared" si="0"/>
        <v>0</v>
      </c>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9"/>
      <c r="AN57" s="79"/>
      <c r="AO57" s="79"/>
      <c r="AP57" s="79"/>
      <c r="AQ57" s="79"/>
      <c r="AR57" s="79"/>
      <c r="AS57" s="79"/>
      <c r="AT57" s="79"/>
      <c r="AU57" s="79"/>
      <c r="AV57" s="79"/>
      <c r="AW57" s="79"/>
      <c r="AX57" s="79"/>
      <c r="AY57" s="79"/>
      <c r="AZ57" s="79"/>
      <c r="BA57" s="79"/>
      <c r="BB57" s="79"/>
      <c r="BC57" s="79"/>
      <c r="BD57" s="79"/>
      <c r="BE57" s="79"/>
      <c r="BF57" s="79"/>
      <c r="BG57" s="79"/>
      <c r="BH57" s="79"/>
      <c r="BI57" s="79"/>
      <c r="BJ57" s="79"/>
      <c r="BK57" s="79"/>
      <c r="BL57" s="79"/>
      <c r="BM57" s="79"/>
      <c r="BN57" s="79"/>
      <c r="BO57" s="79"/>
      <c r="BP57" s="79"/>
      <c r="BQ57" s="79"/>
      <c r="BR57" s="79"/>
      <c r="BS57" s="79"/>
      <c r="BT57" s="79"/>
      <c r="BU57" s="79"/>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row>
    <row r="58" spans="1:109" s="5" customFormat="1">
      <c r="A58" s="13" t="s">
        <v>153</v>
      </c>
      <c r="B58" s="56" t="s">
        <v>232</v>
      </c>
      <c r="C58" s="15" t="s">
        <v>3</v>
      </c>
      <c r="D58" s="15">
        <v>1</v>
      </c>
      <c r="E58" s="52">
        <v>0</v>
      </c>
      <c r="F58" s="16">
        <f t="shared" ref="F58" si="1">D58*E58</f>
        <v>0</v>
      </c>
      <c r="G58" s="79"/>
      <c r="H58" s="79"/>
      <c r="I58" s="79"/>
      <c r="J58" s="79"/>
      <c r="K58" s="79"/>
      <c r="L58" s="79"/>
      <c r="M58" s="79"/>
      <c r="N58" s="79"/>
      <c r="O58" s="79"/>
      <c r="P58" s="79"/>
      <c r="Q58" s="79"/>
      <c r="R58" s="79"/>
      <c r="S58" s="79"/>
      <c r="T58" s="79"/>
      <c r="U58" s="79"/>
      <c r="V58" s="79"/>
      <c r="W58" s="79"/>
      <c r="X58" s="79"/>
      <c r="Y58" s="79"/>
      <c r="Z58" s="79"/>
      <c r="AA58" s="79"/>
      <c r="AB58" s="79"/>
      <c r="AC58" s="79"/>
      <c r="AD58" s="79"/>
      <c r="AE58" s="79"/>
      <c r="AF58" s="79"/>
      <c r="AG58" s="79"/>
      <c r="AH58" s="79"/>
      <c r="AI58" s="79"/>
      <c r="AJ58" s="79"/>
      <c r="AK58" s="79"/>
      <c r="AL58" s="79"/>
      <c r="AM58" s="79"/>
      <c r="AN58" s="79"/>
      <c r="AO58" s="79"/>
      <c r="AP58" s="79"/>
      <c r="AQ58" s="79"/>
      <c r="AR58" s="79"/>
      <c r="AS58" s="79"/>
      <c r="AT58" s="79"/>
      <c r="AU58" s="79"/>
      <c r="AV58" s="79"/>
      <c r="AW58" s="79"/>
      <c r="AX58" s="79"/>
      <c r="AY58" s="79"/>
      <c r="AZ58" s="79"/>
      <c r="BA58" s="79"/>
      <c r="BB58" s="79"/>
      <c r="BC58" s="79"/>
      <c r="BD58" s="79"/>
      <c r="BE58" s="79"/>
      <c r="BF58" s="79"/>
      <c r="BG58" s="79"/>
      <c r="BH58" s="79"/>
      <c r="BI58" s="79"/>
      <c r="BJ58" s="79"/>
      <c r="BK58" s="79"/>
      <c r="BL58" s="79"/>
      <c r="BM58" s="79"/>
      <c r="BN58" s="79"/>
      <c r="BO58" s="79"/>
      <c r="BP58" s="79"/>
      <c r="BQ58" s="79"/>
      <c r="BR58" s="79"/>
      <c r="BS58" s="79"/>
      <c r="BT58" s="79"/>
      <c r="BU58" s="79"/>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row>
    <row r="59" spans="1:109" s="5" customFormat="1">
      <c r="A59" s="13" t="s">
        <v>154</v>
      </c>
      <c r="B59" s="56" t="s">
        <v>73</v>
      </c>
      <c r="C59" s="15" t="s">
        <v>3</v>
      </c>
      <c r="D59" s="15">
        <v>1</v>
      </c>
      <c r="E59" s="52">
        <v>0</v>
      </c>
      <c r="F59" s="16">
        <f t="shared" si="0"/>
        <v>0</v>
      </c>
      <c r="G59" s="79"/>
      <c r="H59" s="79"/>
      <c r="I59" s="79"/>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79"/>
      <c r="AL59" s="79"/>
      <c r="AM59" s="79"/>
      <c r="AN59" s="79"/>
      <c r="AO59" s="79"/>
      <c r="AP59" s="79"/>
      <c r="AQ59" s="79"/>
      <c r="AR59" s="79"/>
      <c r="AS59" s="79"/>
      <c r="AT59" s="79"/>
      <c r="AU59" s="79"/>
      <c r="AV59" s="79"/>
      <c r="AW59" s="79"/>
      <c r="AX59" s="79"/>
      <c r="AY59" s="79"/>
      <c r="AZ59" s="79"/>
      <c r="BA59" s="79"/>
      <c r="BB59" s="79"/>
      <c r="BC59" s="79"/>
      <c r="BD59" s="79"/>
      <c r="BE59" s="79"/>
      <c r="BF59" s="79"/>
      <c r="BG59" s="79"/>
      <c r="BH59" s="79"/>
      <c r="BI59" s="79"/>
      <c r="BJ59" s="79"/>
      <c r="BK59" s="79"/>
      <c r="BL59" s="79"/>
      <c r="BM59" s="79"/>
      <c r="BN59" s="79"/>
      <c r="BO59" s="79"/>
      <c r="BP59" s="79"/>
      <c r="BQ59" s="79"/>
      <c r="BR59" s="79"/>
      <c r="BS59" s="79"/>
      <c r="BT59" s="79"/>
      <c r="BU59" s="79"/>
      <c r="BV59" s="79"/>
      <c r="BW59" s="79"/>
      <c r="BX59" s="79"/>
      <c r="BY59" s="79"/>
      <c r="BZ59" s="79"/>
      <c r="CA59" s="79"/>
      <c r="CB59" s="79"/>
      <c r="CC59" s="79"/>
      <c r="CD59" s="79"/>
      <c r="CE59" s="79"/>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row>
    <row r="60" spans="1:109" s="2" customFormat="1" ht="32.25" thickBot="1">
      <c r="A60" s="17" t="s">
        <v>233</v>
      </c>
      <c r="B60" s="59" t="s">
        <v>54</v>
      </c>
      <c r="C60" s="18" t="s">
        <v>3</v>
      </c>
      <c r="D60" s="18">
        <v>1</v>
      </c>
      <c r="E60" s="96">
        <v>0</v>
      </c>
      <c r="F60" s="67">
        <f t="shared" si="0"/>
        <v>0</v>
      </c>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c r="AR60" s="80"/>
      <c r="AS60" s="8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c r="BR60" s="80"/>
      <c r="BS60" s="80"/>
      <c r="BT60" s="80"/>
      <c r="BU60" s="80"/>
      <c r="BV60" s="80"/>
      <c r="BW60" s="80"/>
      <c r="BX60" s="80"/>
      <c r="BY60" s="80"/>
      <c r="BZ60" s="80"/>
      <c r="CA60" s="80"/>
      <c r="CB60" s="80"/>
      <c r="CC60" s="80"/>
      <c r="CD60" s="80"/>
      <c r="CE60" s="80"/>
      <c r="CF60" s="80"/>
      <c r="CG60" s="80"/>
      <c r="CH60" s="80"/>
      <c r="CI60" s="80"/>
      <c r="CJ60" s="80"/>
      <c r="CK60" s="80"/>
      <c r="CL60" s="80"/>
      <c r="CM60" s="80"/>
      <c r="CN60" s="80"/>
      <c r="CO60" s="80"/>
      <c r="CP60" s="80"/>
      <c r="CQ60" s="80"/>
      <c r="CR60" s="80"/>
      <c r="CS60" s="80"/>
      <c r="CT60" s="80"/>
      <c r="CU60" s="80"/>
      <c r="CV60" s="80"/>
      <c r="CW60" s="80"/>
      <c r="CX60" s="80"/>
      <c r="CY60" s="80"/>
      <c r="CZ60" s="80"/>
      <c r="DA60" s="80"/>
      <c r="DB60" s="80"/>
      <c r="DC60" s="80"/>
      <c r="DD60" s="80"/>
      <c r="DE60" s="80"/>
    </row>
    <row r="61" spans="1:109" s="2" customFormat="1">
      <c r="A61" s="116" t="s">
        <v>171</v>
      </c>
      <c r="B61" s="117"/>
      <c r="C61" s="117"/>
      <c r="D61" s="117"/>
      <c r="E61" s="117"/>
      <c r="F61" s="19">
        <f>F62+F66+F67</f>
        <v>0</v>
      </c>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c r="BG61" s="80"/>
      <c r="BH61" s="80"/>
      <c r="BI61" s="80"/>
      <c r="BJ61" s="80"/>
      <c r="BK61" s="80"/>
      <c r="BL61" s="80"/>
      <c r="BM61" s="80"/>
      <c r="BN61" s="80"/>
      <c r="BO61" s="80"/>
      <c r="BP61" s="80"/>
      <c r="BQ61" s="80"/>
      <c r="BR61" s="80"/>
      <c r="BS61" s="80"/>
      <c r="BT61" s="80"/>
      <c r="BU61" s="80"/>
      <c r="BV61" s="80"/>
      <c r="BW61" s="80"/>
      <c r="BX61" s="80"/>
      <c r="BY61" s="80"/>
      <c r="BZ61" s="80"/>
      <c r="CA61" s="80"/>
      <c r="CB61" s="80"/>
      <c r="CC61" s="80"/>
      <c r="CD61" s="80"/>
      <c r="CE61" s="80"/>
      <c r="CF61" s="80"/>
      <c r="CG61" s="80"/>
      <c r="CH61" s="80"/>
      <c r="CI61" s="80"/>
      <c r="CJ61" s="80"/>
      <c r="CK61" s="80"/>
      <c r="CL61" s="80"/>
      <c r="CM61" s="80"/>
      <c r="CN61" s="80"/>
      <c r="CO61" s="80"/>
      <c r="CP61" s="80"/>
      <c r="CQ61" s="80"/>
      <c r="CR61" s="80"/>
      <c r="CS61" s="80"/>
      <c r="CT61" s="80"/>
      <c r="CU61" s="80"/>
      <c r="CV61" s="80"/>
      <c r="CW61" s="80"/>
      <c r="CX61" s="80"/>
      <c r="CY61" s="80"/>
      <c r="CZ61" s="80"/>
      <c r="DA61" s="80"/>
      <c r="DB61" s="80"/>
      <c r="DC61" s="80"/>
      <c r="DD61" s="80"/>
      <c r="DE61" s="80"/>
    </row>
    <row r="62" spans="1:109" s="2" customFormat="1">
      <c r="A62" s="13" t="s">
        <v>102</v>
      </c>
      <c r="B62" s="20" t="s">
        <v>7</v>
      </c>
      <c r="C62" s="15" t="s">
        <v>8</v>
      </c>
      <c r="D62" s="64">
        <v>4290</v>
      </c>
      <c r="E62" s="52">
        <v>0</v>
      </c>
      <c r="F62" s="16">
        <f>D62*E62</f>
        <v>0</v>
      </c>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c r="AP62" s="80"/>
      <c r="AQ62" s="80"/>
      <c r="AR62" s="80"/>
      <c r="AS62" s="80"/>
      <c r="AT62" s="80"/>
      <c r="AU62" s="80"/>
      <c r="AV62" s="80"/>
      <c r="AW62" s="80"/>
      <c r="AX62" s="80"/>
      <c r="AY62" s="80"/>
      <c r="AZ62" s="80"/>
      <c r="BA62" s="80"/>
      <c r="BB62" s="80"/>
      <c r="BC62" s="80"/>
      <c r="BD62" s="80"/>
      <c r="BE62" s="80"/>
      <c r="BF62" s="80"/>
      <c r="BG62" s="80"/>
      <c r="BH62" s="80"/>
      <c r="BI62" s="80"/>
      <c r="BJ62" s="80"/>
      <c r="BK62" s="80"/>
      <c r="BL62" s="80"/>
      <c r="BM62" s="80"/>
      <c r="BN62" s="80"/>
      <c r="BO62" s="80"/>
      <c r="BP62" s="80"/>
      <c r="BQ62" s="80"/>
      <c r="BR62" s="80"/>
      <c r="BS62" s="80"/>
      <c r="BT62" s="80"/>
      <c r="BU62" s="80"/>
      <c r="BV62" s="80"/>
      <c r="BW62" s="80"/>
      <c r="BX62" s="80"/>
      <c r="BY62" s="80"/>
      <c r="BZ62" s="80"/>
      <c r="CA62" s="80"/>
      <c r="CB62" s="80"/>
      <c r="CC62" s="80"/>
      <c r="CD62" s="80"/>
      <c r="CE62" s="80"/>
      <c r="CF62" s="80"/>
      <c r="CG62" s="80"/>
      <c r="CH62" s="80"/>
      <c r="CI62" s="80"/>
      <c r="CJ62" s="80"/>
      <c r="CK62" s="80"/>
      <c r="CL62" s="80"/>
      <c r="CM62" s="80"/>
      <c r="CN62" s="80"/>
      <c r="CO62" s="80"/>
      <c r="CP62" s="80"/>
      <c r="CQ62" s="80"/>
      <c r="CR62" s="80"/>
      <c r="CS62" s="80"/>
      <c r="CT62" s="80"/>
      <c r="CU62" s="80"/>
      <c r="CV62" s="80"/>
      <c r="CW62" s="80"/>
      <c r="CX62" s="80"/>
      <c r="CY62" s="80"/>
      <c r="CZ62" s="80"/>
      <c r="DA62" s="80"/>
      <c r="DB62" s="80"/>
      <c r="DC62" s="80"/>
      <c r="DD62" s="80"/>
      <c r="DE62" s="80"/>
    </row>
    <row r="63" spans="1:109" s="2" customFormat="1">
      <c r="A63" s="13" t="s">
        <v>137</v>
      </c>
      <c r="B63" s="20" t="s">
        <v>55</v>
      </c>
      <c r="C63" s="15" t="s">
        <v>9</v>
      </c>
      <c r="D63" s="15" t="s">
        <v>130</v>
      </c>
      <c r="E63" s="52">
        <v>0</v>
      </c>
      <c r="F63" s="16" t="s">
        <v>130</v>
      </c>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row>
    <row r="64" spans="1:109" s="2" customFormat="1">
      <c r="A64" s="13" t="s">
        <v>172</v>
      </c>
      <c r="B64" s="20" t="s">
        <v>56</v>
      </c>
      <c r="C64" s="15" t="s">
        <v>9</v>
      </c>
      <c r="D64" s="15" t="s">
        <v>130</v>
      </c>
      <c r="E64" s="52">
        <v>0</v>
      </c>
      <c r="F64" s="16" t="s">
        <v>130</v>
      </c>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c r="AP64" s="80"/>
      <c r="AQ64" s="80"/>
      <c r="AR64" s="80"/>
      <c r="AS64" s="80"/>
      <c r="AT64" s="80"/>
      <c r="AU64" s="80"/>
      <c r="AV64" s="80"/>
      <c r="AW64" s="80"/>
      <c r="AX64" s="80"/>
      <c r="AY64" s="80"/>
      <c r="AZ64" s="80"/>
      <c r="BA64" s="80"/>
      <c r="BB64" s="80"/>
      <c r="BC64" s="80"/>
      <c r="BD64" s="80"/>
      <c r="BE64" s="80"/>
      <c r="BF64" s="80"/>
      <c r="BG64" s="80"/>
      <c r="BH64" s="80"/>
      <c r="BI64" s="80"/>
      <c r="BJ64" s="80"/>
      <c r="BK64" s="80"/>
      <c r="BL64" s="80"/>
      <c r="BM64" s="80"/>
      <c r="BN64" s="80"/>
      <c r="BO64" s="80"/>
      <c r="BP64" s="80"/>
      <c r="BQ64" s="80"/>
      <c r="BR64" s="80"/>
      <c r="BS64" s="80"/>
      <c r="BT64" s="80"/>
      <c r="BU64" s="80"/>
      <c r="BV64" s="80"/>
      <c r="BW64" s="80"/>
      <c r="BX64" s="80"/>
      <c r="BY64" s="80"/>
      <c r="BZ64" s="80"/>
      <c r="CA64" s="80"/>
      <c r="CB64" s="80"/>
      <c r="CC64" s="80"/>
      <c r="CD64" s="80"/>
      <c r="CE64" s="80"/>
      <c r="CF64" s="80"/>
      <c r="CG64" s="80"/>
      <c r="CH64" s="80"/>
      <c r="CI64" s="80"/>
      <c r="CJ64" s="80"/>
      <c r="CK64" s="80"/>
      <c r="CL64" s="80"/>
      <c r="CM64" s="80"/>
      <c r="CN64" s="80"/>
      <c r="CO64" s="80"/>
      <c r="CP64" s="80"/>
      <c r="CQ64" s="80"/>
      <c r="CR64" s="80"/>
      <c r="CS64" s="80"/>
      <c r="CT64" s="80"/>
      <c r="CU64" s="80"/>
      <c r="CV64" s="80"/>
      <c r="CW64" s="80"/>
      <c r="CX64" s="80"/>
      <c r="CY64" s="80"/>
      <c r="CZ64" s="80"/>
      <c r="DA64" s="80"/>
      <c r="DB64" s="80"/>
      <c r="DC64" s="80"/>
      <c r="DD64" s="80"/>
      <c r="DE64" s="80"/>
    </row>
    <row r="65" spans="1:109" s="2" customFormat="1">
      <c r="A65" s="13" t="s">
        <v>173</v>
      </c>
      <c r="B65" s="20" t="s">
        <v>57</v>
      </c>
      <c r="C65" s="15" t="s">
        <v>9</v>
      </c>
      <c r="D65" s="15" t="s">
        <v>130</v>
      </c>
      <c r="E65" s="52">
        <v>0</v>
      </c>
      <c r="F65" s="16" t="s">
        <v>130</v>
      </c>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c r="BQ65" s="80"/>
      <c r="BR65" s="80"/>
      <c r="BS65" s="80"/>
      <c r="BT65" s="80"/>
      <c r="BU65" s="80"/>
      <c r="BV65" s="80"/>
      <c r="BW65" s="80"/>
      <c r="BX65" s="80"/>
      <c r="BY65" s="80"/>
      <c r="BZ65" s="80"/>
      <c r="CA65" s="80"/>
      <c r="CB65" s="80"/>
      <c r="CC65" s="80"/>
      <c r="CD65" s="80"/>
      <c r="CE65" s="80"/>
      <c r="CF65" s="80"/>
      <c r="CG65" s="80"/>
      <c r="CH65" s="80"/>
      <c r="CI65" s="80"/>
      <c r="CJ65" s="80"/>
      <c r="CK65" s="80"/>
      <c r="CL65" s="80"/>
      <c r="CM65" s="80"/>
      <c r="CN65" s="80"/>
      <c r="CO65" s="80"/>
      <c r="CP65" s="80"/>
      <c r="CQ65" s="80"/>
      <c r="CR65" s="80"/>
      <c r="CS65" s="80"/>
      <c r="CT65" s="80"/>
      <c r="CU65" s="80"/>
      <c r="CV65" s="80"/>
      <c r="CW65" s="80"/>
      <c r="CX65" s="80"/>
      <c r="CY65" s="80"/>
      <c r="CZ65" s="80"/>
      <c r="DA65" s="80"/>
      <c r="DB65" s="80"/>
      <c r="DC65" s="80"/>
      <c r="DD65" s="80"/>
      <c r="DE65" s="80"/>
    </row>
    <row r="66" spans="1:109" s="2" customFormat="1">
      <c r="A66" s="13" t="s">
        <v>174</v>
      </c>
      <c r="B66" s="20" t="s">
        <v>58</v>
      </c>
      <c r="C66" s="15" t="s">
        <v>9</v>
      </c>
      <c r="D66" s="106">
        <f>D62*297.15</f>
        <v>1274773.5</v>
      </c>
      <c r="E66" s="52">
        <v>0</v>
      </c>
      <c r="F66" s="16">
        <f>D66*E66</f>
        <v>0</v>
      </c>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c r="AP66" s="80"/>
      <c r="AQ66" s="80"/>
      <c r="AR66" s="80"/>
      <c r="AS66" s="80"/>
      <c r="AT66" s="80"/>
      <c r="AU66" s="80"/>
      <c r="AV66" s="80"/>
      <c r="AW66" s="80"/>
      <c r="AX66" s="80"/>
      <c r="AY66" s="80"/>
      <c r="AZ66" s="80"/>
      <c r="BA66" s="80"/>
      <c r="BB66" s="80"/>
      <c r="BC66" s="80"/>
      <c r="BD66" s="80"/>
      <c r="BE66" s="80"/>
      <c r="BF66" s="80"/>
      <c r="BG66" s="80"/>
      <c r="BH66" s="80"/>
      <c r="BI66" s="80"/>
      <c r="BJ66" s="80"/>
      <c r="BK66" s="80"/>
      <c r="BL66" s="80"/>
      <c r="BM66" s="80"/>
      <c r="BN66" s="80"/>
      <c r="BO66" s="80"/>
      <c r="BP66" s="80"/>
      <c r="BQ66" s="80"/>
      <c r="BR66" s="80"/>
      <c r="BS66" s="80"/>
      <c r="BT66" s="80"/>
      <c r="BU66" s="80"/>
      <c r="BV66" s="80"/>
      <c r="BW66" s="80"/>
      <c r="BX66" s="80"/>
      <c r="BY66" s="80"/>
      <c r="BZ66" s="80"/>
      <c r="CA66" s="80"/>
      <c r="CB66" s="80"/>
      <c r="CC66" s="80"/>
      <c r="CD66" s="80"/>
      <c r="CE66" s="80"/>
      <c r="CF66" s="80"/>
      <c r="CG66" s="80"/>
      <c r="CH66" s="80"/>
      <c r="CI66" s="80"/>
      <c r="CJ66" s="80"/>
      <c r="CK66" s="80"/>
      <c r="CL66" s="80"/>
      <c r="CM66" s="80"/>
      <c r="CN66" s="80"/>
      <c r="CO66" s="80"/>
      <c r="CP66" s="80"/>
      <c r="CQ66" s="80"/>
      <c r="CR66" s="80"/>
      <c r="CS66" s="80"/>
      <c r="CT66" s="80"/>
      <c r="CU66" s="80"/>
      <c r="CV66" s="80"/>
      <c r="CW66" s="80"/>
      <c r="CX66" s="80"/>
      <c r="CY66" s="80"/>
      <c r="CZ66" s="80"/>
      <c r="DA66" s="80"/>
      <c r="DB66" s="80"/>
      <c r="DC66" s="80"/>
      <c r="DD66" s="80"/>
      <c r="DE66" s="80"/>
    </row>
    <row r="67" spans="1:109" s="2" customFormat="1" ht="16.5" thickBot="1">
      <c r="A67" s="17" t="s">
        <v>175</v>
      </c>
      <c r="B67" s="68" t="s">
        <v>10</v>
      </c>
      <c r="C67" s="18" t="s">
        <v>8</v>
      </c>
      <c r="D67" s="69">
        <v>4290</v>
      </c>
      <c r="E67" s="96">
        <v>0</v>
      </c>
      <c r="F67" s="67">
        <f>E67*D67</f>
        <v>0</v>
      </c>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80"/>
      <c r="BS67" s="80"/>
      <c r="BT67" s="80"/>
      <c r="BU67" s="80"/>
      <c r="BV67" s="80"/>
      <c r="BW67" s="80"/>
      <c r="BX67" s="80"/>
      <c r="BY67" s="80"/>
      <c r="BZ67" s="80"/>
      <c r="CA67" s="80"/>
      <c r="CB67" s="80"/>
      <c r="CC67" s="80"/>
      <c r="CD67" s="80"/>
      <c r="CE67" s="80"/>
      <c r="CF67" s="80"/>
      <c r="CG67" s="80"/>
      <c r="CH67" s="80"/>
      <c r="CI67" s="80"/>
      <c r="CJ67" s="80"/>
      <c r="CK67" s="80"/>
      <c r="CL67" s="80"/>
      <c r="CM67" s="80"/>
      <c r="CN67" s="80"/>
      <c r="CO67" s="80"/>
      <c r="CP67" s="80"/>
      <c r="CQ67" s="80"/>
      <c r="CR67" s="80"/>
      <c r="CS67" s="80"/>
      <c r="CT67" s="80"/>
      <c r="CU67" s="80"/>
      <c r="CV67" s="80"/>
      <c r="CW67" s="80"/>
      <c r="CX67" s="80"/>
      <c r="CY67" s="80"/>
      <c r="CZ67" s="80"/>
      <c r="DA67" s="80"/>
      <c r="DB67" s="80"/>
      <c r="DC67" s="80"/>
      <c r="DD67" s="80"/>
      <c r="DE67" s="80"/>
    </row>
    <row r="68" spans="1:109" s="2" customFormat="1">
      <c r="A68" s="116" t="s">
        <v>249</v>
      </c>
      <c r="B68" s="117"/>
      <c r="C68" s="117"/>
      <c r="D68" s="117"/>
      <c r="E68" s="117"/>
      <c r="F68" s="19">
        <f>SUM(F69:F126)</f>
        <v>1150000</v>
      </c>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c r="AL68" s="80"/>
      <c r="AM68" s="80"/>
      <c r="AN68" s="80"/>
      <c r="AO68" s="80"/>
      <c r="AP68" s="80"/>
      <c r="AQ68" s="80"/>
      <c r="AR68" s="80"/>
      <c r="AS68" s="80"/>
      <c r="AT68" s="80"/>
      <c r="AU68" s="80"/>
      <c r="AV68" s="80"/>
      <c r="AW68" s="80"/>
      <c r="AX68" s="80"/>
      <c r="AY68" s="80"/>
      <c r="AZ68" s="80"/>
      <c r="BA68" s="80"/>
      <c r="BB68" s="80"/>
      <c r="BC68" s="80"/>
      <c r="BD68" s="80"/>
      <c r="BE68" s="80"/>
      <c r="BF68" s="80"/>
      <c r="BG68" s="80"/>
      <c r="BH68" s="80"/>
      <c r="BI68" s="80"/>
      <c r="BJ68" s="80"/>
      <c r="BK68" s="80"/>
      <c r="BL68" s="80"/>
      <c r="BM68" s="80"/>
      <c r="BN68" s="80"/>
      <c r="BO68" s="80"/>
      <c r="BP68" s="80"/>
      <c r="BQ68" s="80"/>
      <c r="BR68" s="80"/>
      <c r="BS68" s="80"/>
      <c r="BT68" s="80"/>
      <c r="BU68" s="80"/>
      <c r="BV68" s="80"/>
      <c r="BW68" s="80"/>
      <c r="BX68" s="80"/>
      <c r="BY68" s="80"/>
      <c r="BZ68" s="80"/>
      <c r="CA68" s="80"/>
      <c r="CB68" s="80"/>
      <c r="CC68" s="80"/>
      <c r="CD68" s="80"/>
      <c r="CE68" s="80"/>
      <c r="CF68" s="80"/>
      <c r="CG68" s="80"/>
      <c r="CH68" s="80"/>
      <c r="CI68" s="80"/>
      <c r="CJ68" s="80"/>
      <c r="CK68" s="80"/>
      <c r="CL68" s="80"/>
      <c r="CM68" s="80"/>
      <c r="CN68" s="80"/>
      <c r="CO68" s="80"/>
      <c r="CP68" s="80"/>
      <c r="CQ68" s="80"/>
      <c r="CR68" s="80"/>
      <c r="CS68" s="80"/>
      <c r="CT68" s="80"/>
      <c r="CU68" s="80"/>
      <c r="CV68" s="80"/>
      <c r="CW68" s="80"/>
      <c r="CX68" s="80"/>
      <c r="CY68" s="80"/>
      <c r="CZ68" s="80"/>
      <c r="DA68" s="80"/>
      <c r="DB68" s="80"/>
      <c r="DC68" s="80"/>
      <c r="DD68" s="80"/>
      <c r="DE68" s="80"/>
    </row>
    <row r="69" spans="1:109" s="6" customFormat="1">
      <c r="A69" s="86" t="s">
        <v>176</v>
      </c>
      <c r="B69" s="97" t="s">
        <v>81</v>
      </c>
      <c r="C69" s="63" t="s">
        <v>3</v>
      </c>
      <c r="D69" s="64">
        <v>1</v>
      </c>
      <c r="E69" s="52">
        <v>0</v>
      </c>
      <c r="F69" s="94">
        <f>D69*E69</f>
        <v>0</v>
      </c>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80"/>
      <c r="BS69" s="80"/>
      <c r="BT69" s="80"/>
      <c r="BU69" s="80"/>
      <c r="BV69" s="80"/>
      <c r="BW69" s="80"/>
      <c r="BX69" s="80"/>
      <c r="BY69" s="80"/>
      <c r="BZ69" s="80"/>
      <c r="CA69" s="80"/>
      <c r="CB69" s="80"/>
      <c r="CC69" s="80"/>
      <c r="CD69" s="80"/>
      <c r="CE69" s="80"/>
      <c r="CF69" s="80"/>
      <c r="CG69" s="80"/>
      <c r="CH69" s="80"/>
      <c r="CI69" s="80"/>
      <c r="CJ69" s="80"/>
      <c r="CK69" s="80"/>
      <c r="CL69" s="80"/>
      <c r="CM69" s="80"/>
      <c r="CN69" s="80"/>
      <c r="CO69" s="80"/>
      <c r="CP69" s="80"/>
      <c r="CQ69" s="80"/>
      <c r="CR69" s="80"/>
      <c r="CS69" s="80"/>
      <c r="CT69" s="80"/>
      <c r="CU69" s="80"/>
      <c r="CV69" s="80"/>
      <c r="CW69" s="80"/>
      <c r="CX69" s="80"/>
      <c r="CY69" s="80"/>
      <c r="CZ69" s="80"/>
      <c r="DA69" s="80"/>
      <c r="DB69" s="80"/>
      <c r="DC69" s="80"/>
      <c r="DD69" s="80"/>
      <c r="DE69" s="80"/>
    </row>
    <row r="70" spans="1:109" s="6" customFormat="1" ht="21.75" customHeight="1">
      <c r="A70" s="86" t="s">
        <v>177</v>
      </c>
      <c r="B70" s="61" t="s">
        <v>155</v>
      </c>
      <c r="C70" s="63" t="s">
        <v>3</v>
      </c>
      <c r="D70" s="64">
        <v>1</v>
      </c>
      <c r="E70" s="52">
        <f>E60</f>
        <v>0</v>
      </c>
      <c r="F70" s="94">
        <f t="shared" ref="F70:F126" si="2">D70*E70</f>
        <v>0</v>
      </c>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80"/>
      <c r="AN70" s="80"/>
      <c r="AO70" s="80"/>
      <c r="AP70" s="80"/>
      <c r="AQ70" s="80"/>
      <c r="AR70" s="80"/>
      <c r="AS70" s="80"/>
      <c r="AT70" s="80"/>
      <c r="AU70" s="80"/>
      <c r="AV70" s="80"/>
      <c r="AW70" s="80"/>
      <c r="AX70" s="80"/>
      <c r="AY70" s="80"/>
      <c r="AZ70" s="80"/>
      <c r="BA70" s="80"/>
      <c r="BB70" s="80"/>
      <c r="BC70" s="80"/>
      <c r="BD70" s="80"/>
      <c r="BE70" s="80"/>
      <c r="BF70" s="80"/>
      <c r="BG70" s="80"/>
      <c r="BH70" s="80"/>
      <c r="BI70" s="80"/>
      <c r="BJ70" s="80"/>
      <c r="BK70" s="80"/>
      <c r="BL70" s="80"/>
      <c r="BM70" s="80"/>
      <c r="BN70" s="80"/>
      <c r="BO70" s="80"/>
      <c r="BP70" s="80"/>
      <c r="BQ70" s="80"/>
      <c r="BR70" s="80"/>
      <c r="BS70" s="80"/>
      <c r="BT70" s="80"/>
      <c r="BU70" s="80"/>
      <c r="BV70" s="80"/>
      <c r="BW70" s="80"/>
      <c r="BX70" s="80"/>
      <c r="BY70" s="80"/>
      <c r="BZ70" s="80"/>
      <c r="CA70" s="80"/>
      <c r="CB70" s="80"/>
      <c r="CC70" s="80"/>
      <c r="CD70" s="80"/>
      <c r="CE70" s="80"/>
      <c r="CF70" s="80"/>
      <c r="CG70" s="80"/>
      <c r="CH70" s="80"/>
      <c r="CI70" s="80"/>
      <c r="CJ70" s="80"/>
      <c r="CK70" s="80"/>
      <c r="CL70" s="80"/>
      <c r="CM70" s="80"/>
      <c r="CN70" s="80"/>
      <c r="CO70" s="80"/>
      <c r="CP70" s="80"/>
      <c r="CQ70" s="80"/>
      <c r="CR70" s="80"/>
      <c r="CS70" s="80"/>
      <c r="CT70" s="80"/>
      <c r="CU70" s="80"/>
      <c r="CV70" s="80"/>
      <c r="CW70" s="80"/>
      <c r="CX70" s="80"/>
      <c r="CY70" s="80"/>
      <c r="CZ70" s="80"/>
      <c r="DA70" s="80"/>
      <c r="DB70" s="80"/>
      <c r="DC70" s="80"/>
      <c r="DD70" s="80"/>
      <c r="DE70" s="80"/>
    </row>
    <row r="71" spans="1:109" s="2" customFormat="1">
      <c r="A71" s="86" t="s">
        <v>178</v>
      </c>
      <c r="B71" s="55" t="s">
        <v>32</v>
      </c>
      <c r="C71" s="63" t="s">
        <v>3</v>
      </c>
      <c r="D71" s="64">
        <v>1</v>
      </c>
      <c r="E71" s="52">
        <v>0</v>
      </c>
      <c r="F71" s="94">
        <f t="shared" si="2"/>
        <v>0</v>
      </c>
      <c r="G71" s="80"/>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80"/>
      <c r="AI71" s="80"/>
      <c r="AJ71" s="80"/>
      <c r="AK71" s="80"/>
      <c r="AL71" s="80"/>
      <c r="AM71" s="80"/>
      <c r="AN71" s="80"/>
      <c r="AO71" s="80"/>
      <c r="AP71" s="80"/>
      <c r="AQ71" s="80"/>
      <c r="AR71" s="80"/>
      <c r="AS71" s="80"/>
      <c r="AT71" s="80"/>
      <c r="AU71" s="80"/>
      <c r="AV71" s="80"/>
      <c r="AW71" s="80"/>
      <c r="AX71" s="80"/>
      <c r="AY71" s="80"/>
      <c r="AZ71" s="80"/>
      <c r="BA71" s="80"/>
      <c r="BB71" s="80"/>
      <c r="BC71" s="80"/>
      <c r="BD71" s="80"/>
      <c r="BE71" s="80"/>
      <c r="BF71" s="80"/>
      <c r="BG71" s="80"/>
      <c r="BH71" s="80"/>
      <c r="BI71" s="80"/>
      <c r="BJ71" s="80"/>
      <c r="BK71" s="80"/>
      <c r="BL71" s="80"/>
      <c r="BM71" s="80"/>
      <c r="BN71" s="80"/>
      <c r="BO71" s="80"/>
      <c r="BP71" s="80"/>
      <c r="BQ71" s="80"/>
      <c r="BR71" s="80"/>
      <c r="BS71" s="80"/>
      <c r="BT71" s="80"/>
      <c r="BU71" s="80"/>
      <c r="BV71" s="80"/>
      <c r="BW71" s="80"/>
      <c r="BX71" s="80"/>
      <c r="BY71" s="80"/>
      <c r="BZ71" s="80"/>
      <c r="CA71" s="80"/>
      <c r="CB71" s="80"/>
      <c r="CC71" s="80"/>
      <c r="CD71" s="80"/>
      <c r="CE71" s="80"/>
      <c r="CF71" s="80"/>
      <c r="CG71" s="80"/>
      <c r="CH71" s="80"/>
      <c r="CI71" s="80"/>
      <c r="CJ71" s="80"/>
      <c r="CK71" s="80"/>
      <c r="CL71" s="80"/>
      <c r="CM71" s="80"/>
      <c r="CN71" s="80"/>
      <c r="CO71" s="80"/>
      <c r="CP71" s="80"/>
      <c r="CQ71" s="80"/>
      <c r="CR71" s="80"/>
      <c r="CS71" s="80"/>
      <c r="CT71" s="80"/>
      <c r="CU71" s="80"/>
      <c r="CV71" s="80"/>
      <c r="CW71" s="80"/>
      <c r="CX71" s="80"/>
      <c r="CY71" s="80"/>
      <c r="CZ71" s="80"/>
      <c r="DA71" s="80"/>
      <c r="DB71" s="80"/>
      <c r="DC71" s="80"/>
      <c r="DD71" s="80"/>
      <c r="DE71" s="80"/>
    </row>
    <row r="72" spans="1:109" s="2" customFormat="1">
      <c r="A72" s="86" t="s">
        <v>179</v>
      </c>
      <c r="B72" s="98" t="s">
        <v>45</v>
      </c>
      <c r="C72" s="63" t="s">
        <v>3</v>
      </c>
      <c r="D72" s="64">
        <v>1</v>
      </c>
      <c r="E72" s="52">
        <v>0</v>
      </c>
      <c r="F72" s="94">
        <f t="shared" si="2"/>
        <v>0</v>
      </c>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0"/>
      <c r="AL72" s="80"/>
      <c r="AM72" s="80"/>
      <c r="AN72" s="80"/>
      <c r="AO72" s="80"/>
      <c r="AP72" s="80"/>
      <c r="AQ72" s="80"/>
      <c r="AR72" s="80"/>
      <c r="AS72" s="80"/>
      <c r="AT72" s="80"/>
      <c r="AU72" s="80"/>
      <c r="AV72" s="80"/>
      <c r="AW72" s="80"/>
      <c r="AX72" s="80"/>
      <c r="AY72" s="80"/>
      <c r="AZ72" s="80"/>
      <c r="BA72" s="80"/>
      <c r="BB72" s="80"/>
      <c r="BC72" s="80"/>
      <c r="BD72" s="80"/>
      <c r="BE72" s="80"/>
      <c r="BF72" s="80"/>
      <c r="BG72" s="80"/>
      <c r="BH72" s="80"/>
      <c r="BI72" s="80"/>
      <c r="BJ72" s="80"/>
      <c r="BK72" s="80"/>
      <c r="BL72" s="80"/>
      <c r="BM72" s="80"/>
      <c r="BN72" s="80"/>
      <c r="BO72" s="80"/>
      <c r="BP72" s="80"/>
      <c r="BQ72" s="80"/>
      <c r="BR72" s="80"/>
      <c r="BS72" s="80"/>
      <c r="BT72" s="80"/>
      <c r="BU72" s="80"/>
      <c r="BV72" s="80"/>
      <c r="BW72" s="80"/>
      <c r="BX72" s="80"/>
      <c r="BY72" s="80"/>
      <c r="BZ72" s="80"/>
      <c r="CA72" s="80"/>
      <c r="CB72" s="80"/>
      <c r="CC72" s="80"/>
      <c r="CD72" s="80"/>
      <c r="CE72" s="80"/>
      <c r="CF72" s="80"/>
      <c r="CG72" s="80"/>
      <c r="CH72" s="80"/>
      <c r="CI72" s="80"/>
      <c r="CJ72" s="80"/>
      <c r="CK72" s="80"/>
      <c r="CL72" s="80"/>
      <c r="CM72" s="80"/>
      <c r="CN72" s="80"/>
      <c r="CO72" s="80"/>
      <c r="CP72" s="80"/>
      <c r="CQ72" s="80"/>
      <c r="CR72" s="80"/>
      <c r="CS72" s="80"/>
      <c r="CT72" s="80"/>
      <c r="CU72" s="80"/>
      <c r="CV72" s="80"/>
      <c r="CW72" s="80"/>
      <c r="CX72" s="80"/>
      <c r="CY72" s="80"/>
      <c r="CZ72" s="80"/>
      <c r="DA72" s="80"/>
      <c r="DB72" s="80"/>
      <c r="DC72" s="80"/>
      <c r="DD72" s="80"/>
      <c r="DE72" s="80"/>
    </row>
    <row r="73" spans="1:109" s="2" customFormat="1">
      <c r="A73" s="86" t="s">
        <v>234</v>
      </c>
      <c r="B73" s="98" t="s">
        <v>156</v>
      </c>
      <c r="C73" s="63" t="s">
        <v>3</v>
      </c>
      <c r="D73" s="64">
        <v>1</v>
      </c>
      <c r="E73" s="52">
        <v>0</v>
      </c>
      <c r="F73" s="94">
        <f t="shared" si="2"/>
        <v>0</v>
      </c>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80"/>
      <c r="AN73" s="80"/>
      <c r="AO73" s="80"/>
      <c r="AP73" s="80"/>
      <c r="AQ73" s="80"/>
      <c r="AR73" s="80"/>
      <c r="AS73" s="80"/>
      <c r="AT73" s="80"/>
      <c r="AU73" s="80"/>
      <c r="AV73" s="80"/>
      <c r="AW73" s="80"/>
      <c r="AX73" s="80"/>
      <c r="AY73" s="80"/>
      <c r="AZ73" s="80"/>
      <c r="BA73" s="80"/>
      <c r="BB73" s="80"/>
      <c r="BC73" s="80"/>
      <c r="BD73" s="80"/>
      <c r="BE73" s="80"/>
      <c r="BF73" s="80"/>
      <c r="BG73" s="80"/>
      <c r="BH73" s="80"/>
      <c r="BI73" s="80"/>
      <c r="BJ73" s="80"/>
      <c r="BK73" s="80"/>
      <c r="BL73" s="80"/>
      <c r="BM73" s="80"/>
      <c r="BN73" s="80"/>
      <c r="BO73" s="80"/>
      <c r="BP73" s="80"/>
      <c r="BQ73" s="80"/>
      <c r="BR73" s="80"/>
      <c r="BS73" s="80"/>
      <c r="BT73" s="80"/>
      <c r="BU73" s="80"/>
      <c r="BV73" s="80"/>
      <c r="BW73" s="80"/>
      <c r="BX73" s="80"/>
      <c r="BY73" s="80"/>
      <c r="BZ73" s="80"/>
      <c r="CA73" s="80"/>
      <c r="CB73" s="80"/>
      <c r="CC73" s="80"/>
      <c r="CD73" s="80"/>
      <c r="CE73" s="80"/>
      <c r="CF73" s="80"/>
      <c r="CG73" s="80"/>
      <c r="CH73" s="80"/>
      <c r="CI73" s="80"/>
      <c r="CJ73" s="80"/>
      <c r="CK73" s="80"/>
      <c r="CL73" s="80"/>
      <c r="CM73" s="80"/>
      <c r="CN73" s="80"/>
      <c r="CO73" s="80"/>
      <c r="CP73" s="80"/>
      <c r="CQ73" s="80"/>
      <c r="CR73" s="80"/>
      <c r="CS73" s="80"/>
      <c r="CT73" s="80"/>
      <c r="CU73" s="80"/>
      <c r="CV73" s="80"/>
      <c r="CW73" s="80"/>
      <c r="CX73" s="80"/>
      <c r="CY73" s="80"/>
      <c r="CZ73" s="80"/>
      <c r="DA73" s="80"/>
      <c r="DB73" s="80"/>
      <c r="DC73" s="80"/>
      <c r="DD73" s="80"/>
      <c r="DE73" s="80"/>
    </row>
    <row r="74" spans="1:109" s="2" customFormat="1">
      <c r="A74" s="86" t="s">
        <v>180</v>
      </c>
      <c r="B74" s="98" t="s">
        <v>33</v>
      </c>
      <c r="C74" s="63" t="s">
        <v>3</v>
      </c>
      <c r="D74" s="64">
        <v>1</v>
      </c>
      <c r="E74" s="52">
        <v>0</v>
      </c>
      <c r="F74" s="94">
        <f t="shared" si="2"/>
        <v>0</v>
      </c>
      <c r="G74" s="80"/>
      <c r="H74" s="80"/>
      <c r="I74" s="80"/>
      <c r="J74" s="80"/>
      <c r="K74" s="80"/>
      <c r="L74" s="80"/>
      <c r="M74" s="80"/>
      <c r="N74" s="80"/>
      <c r="O74" s="80"/>
      <c r="P74" s="80"/>
      <c r="Q74" s="80"/>
      <c r="R74" s="80"/>
      <c r="S74" s="80"/>
      <c r="T74" s="80"/>
      <c r="U74" s="80"/>
      <c r="V74" s="80"/>
      <c r="W74" s="80"/>
      <c r="X74" s="80"/>
      <c r="Y74" s="80"/>
      <c r="Z74" s="80"/>
      <c r="AA74" s="80"/>
      <c r="AB74" s="80"/>
      <c r="AC74" s="80"/>
      <c r="AD74" s="80"/>
      <c r="AE74" s="80"/>
      <c r="AF74" s="80"/>
      <c r="AG74" s="80"/>
      <c r="AH74" s="80"/>
      <c r="AI74" s="80"/>
      <c r="AJ74" s="80"/>
      <c r="AK74" s="80"/>
      <c r="AL74" s="80"/>
      <c r="AM74" s="80"/>
      <c r="AN74" s="80"/>
      <c r="AO74" s="80"/>
      <c r="AP74" s="80"/>
      <c r="AQ74" s="80"/>
      <c r="AR74" s="80"/>
      <c r="AS74" s="80"/>
      <c r="AT74" s="80"/>
      <c r="AU74" s="80"/>
      <c r="AV74" s="80"/>
      <c r="AW74" s="80"/>
      <c r="AX74" s="80"/>
      <c r="AY74" s="80"/>
      <c r="AZ74" s="80"/>
      <c r="BA74" s="80"/>
      <c r="BB74" s="80"/>
      <c r="BC74" s="80"/>
      <c r="BD74" s="80"/>
      <c r="BE74" s="80"/>
      <c r="BF74" s="80"/>
      <c r="BG74" s="80"/>
      <c r="BH74" s="80"/>
      <c r="BI74" s="80"/>
      <c r="BJ74" s="80"/>
      <c r="BK74" s="80"/>
      <c r="BL74" s="80"/>
      <c r="BM74" s="80"/>
      <c r="BN74" s="80"/>
      <c r="BO74" s="80"/>
      <c r="BP74" s="80"/>
      <c r="BQ74" s="80"/>
      <c r="BR74" s="80"/>
      <c r="BS74" s="80"/>
      <c r="BT74" s="80"/>
      <c r="BU74" s="80"/>
      <c r="BV74" s="80"/>
      <c r="BW74" s="80"/>
      <c r="BX74" s="80"/>
      <c r="BY74" s="80"/>
      <c r="BZ74" s="80"/>
      <c r="CA74" s="80"/>
      <c r="CB74" s="80"/>
      <c r="CC74" s="80"/>
      <c r="CD74" s="80"/>
      <c r="CE74" s="80"/>
      <c r="CF74" s="80"/>
      <c r="CG74" s="80"/>
      <c r="CH74" s="80"/>
      <c r="CI74" s="80"/>
      <c r="CJ74" s="80"/>
      <c r="CK74" s="80"/>
      <c r="CL74" s="80"/>
      <c r="CM74" s="80"/>
      <c r="CN74" s="80"/>
      <c r="CO74" s="80"/>
      <c r="CP74" s="80"/>
      <c r="CQ74" s="80"/>
      <c r="CR74" s="80"/>
      <c r="CS74" s="80"/>
      <c r="CT74" s="80"/>
      <c r="CU74" s="80"/>
      <c r="CV74" s="80"/>
      <c r="CW74" s="80"/>
      <c r="CX74" s="80"/>
      <c r="CY74" s="80"/>
      <c r="CZ74" s="80"/>
      <c r="DA74" s="80"/>
      <c r="DB74" s="80"/>
      <c r="DC74" s="80"/>
      <c r="DD74" s="80"/>
      <c r="DE74" s="80"/>
    </row>
    <row r="75" spans="1:109" s="2" customFormat="1" ht="31.5">
      <c r="A75" s="86" t="s">
        <v>181</v>
      </c>
      <c r="B75" s="60" t="s">
        <v>82</v>
      </c>
      <c r="C75" s="63" t="s">
        <v>3</v>
      </c>
      <c r="D75" s="64">
        <v>1</v>
      </c>
      <c r="E75" s="52">
        <v>0</v>
      </c>
      <c r="F75" s="94">
        <f t="shared" si="2"/>
        <v>0</v>
      </c>
      <c r="G75" s="80"/>
      <c r="H75" s="80"/>
      <c r="I75" s="80"/>
      <c r="J75" s="80"/>
      <c r="K75" s="80"/>
      <c r="L75" s="80"/>
      <c r="M75" s="80"/>
      <c r="N75" s="80"/>
      <c r="O75" s="80"/>
      <c r="P75" s="80"/>
      <c r="Q75" s="80"/>
      <c r="R75" s="80"/>
      <c r="S75" s="80"/>
      <c r="T75" s="80"/>
      <c r="U75" s="80"/>
      <c r="V75" s="80"/>
      <c r="W75" s="80"/>
      <c r="X75" s="80"/>
      <c r="Y75" s="80"/>
      <c r="Z75" s="80"/>
      <c r="AA75" s="80"/>
      <c r="AB75" s="80"/>
      <c r="AC75" s="80"/>
      <c r="AD75" s="80"/>
      <c r="AE75" s="80"/>
      <c r="AF75" s="80"/>
      <c r="AG75" s="80"/>
      <c r="AH75" s="80"/>
      <c r="AI75" s="80"/>
      <c r="AJ75" s="80"/>
      <c r="AK75" s="80"/>
      <c r="AL75" s="80"/>
      <c r="AM75" s="80"/>
      <c r="AN75" s="80"/>
      <c r="AO75" s="80"/>
      <c r="AP75" s="80"/>
      <c r="AQ75" s="80"/>
      <c r="AR75" s="80"/>
      <c r="AS75" s="80"/>
      <c r="AT75" s="80"/>
      <c r="AU75" s="80"/>
      <c r="AV75" s="80"/>
      <c r="AW75" s="80"/>
      <c r="AX75" s="80"/>
      <c r="AY75" s="80"/>
      <c r="AZ75" s="80"/>
      <c r="BA75" s="80"/>
      <c r="BB75" s="80"/>
      <c r="BC75" s="80"/>
      <c r="BD75" s="80"/>
      <c r="BE75" s="80"/>
      <c r="BF75" s="80"/>
      <c r="BG75" s="80"/>
      <c r="BH75" s="80"/>
      <c r="BI75" s="80"/>
      <c r="BJ75" s="80"/>
      <c r="BK75" s="80"/>
      <c r="BL75" s="80"/>
      <c r="BM75" s="80"/>
      <c r="BN75" s="80"/>
      <c r="BO75" s="80"/>
      <c r="BP75" s="80"/>
      <c r="BQ75" s="80"/>
      <c r="BR75" s="80"/>
      <c r="BS75" s="80"/>
      <c r="BT75" s="80"/>
      <c r="BU75" s="80"/>
      <c r="BV75" s="80"/>
      <c r="BW75" s="80"/>
      <c r="BX75" s="80"/>
      <c r="BY75" s="80"/>
      <c r="BZ75" s="80"/>
      <c r="CA75" s="80"/>
      <c r="CB75" s="80"/>
      <c r="CC75" s="80"/>
      <c r="CD75" s="80"/>
      <c r="CE75" s="80"/>
      <c r="CF75" s="80"/>
      <c r="CG75" s="80"/>
      <c r="CH75" s="80"/>
      <c r="CI75" s="80"/>
      <c r="CJ75" s="80"/>
      <c r="CK75" s="80"/>
      <c r="CL75" s="80"/>
      <c r="CM75" s="80"/>
      <c r="CN75" s="80"/>
      <c r="CO75" s="80"/>
      <c r="CP75" s="80"/>
      <c r="CQ75" s="80"/>
      <c r="CR75" s="80"/>
      <c r="CS75" s="80"/>
      <c r="CT75" s="80"/>
      <c r="CU75" s="80"/>
      <c r="CV75" s="80"/>
      <c r="CW75" s="80"/>
      <c r="CX75" s="80"/>
      <c r="CY75" s="80"/>
      <c r="CZ75" s="80"/>
      <c r="DA75" s="80"/>
      <c r="DB75" s="80"/>
      <c r="DC75" s="80"/>
      <c r="DD75" s="80"/>
      <c r="DE75" s="80"/>
    </row>
    <row r="76" spans="1:109" s="2" customFormat="1">
      <c r="A76" s="86" t="s">
        <v>182</v>
      </c>
      <c r="B76" s="56" t="s">
        <v>34</v>
      </c>
      <c r="C76" s="63" t="s">
        <v>3</v>
      </c>
      <c r="D76" s="64">
        <v>1</v>
      </c>
      <c r="E76" s="52">
        <v>0</v>
      </c>
      <c r="F76" s="94">
        <f t="shared" si="2"/>
        <v>0</v>
      </c>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c r="BB76" s="80"/>
      <c r="BC76" s="80"/>
      <c r="BD76" s="80"/>
      <c r="BE76" s="80"/>
      <c r="BF76" s="80"/>
      <c r="BG76" s="80"/>
      <c r="BH76" s="80"/>
      <c r="BI76" s="80"/>
      <c r="BJ76" s="80"/>
      <c r="BK76" s="80"/>
      <c r="BL76" s="80"/>
      <c r="BM76" s="80"/>
      <c r="BN76" s="80"/>
      <c r="BO76" s="80"/>
      <c r="BP76" s="80"/>
      <c r="BQ76" s="80"/>
      <c r="BR76" s="80"/>
      <c r="BS76" s="80"/>
      <c r="BT76" s="80"/>
      <c r="BU76" s="80"/>
      <c r="BV76" s="80"/>
      <c r="BW76" s="80"/>
      <c r="BX76" s="80"/>
      <c r="BY76" s="80"/>
      <c r="BZ76" s="80"/>
      <c r="CA76" s="80"/>
      <c r="CB76" s="80"/>
      <c r="CC76" s="80"/>
      <c r="CD76" s="80"/>
      <c r="CE76" s="80"/>
      <c r="CF76" s="80"/>
      <c r="CG76" s="80"/>
      <c r="CH76" s="80"/>
      <c r="CI76" s="80"/>
      <c r="CJ76" s="80"/>
      <c r="CK76" s="80"/>
      <c r="CL76" s="80"/>
      <c r="CM76" s="80"/>
      <c r="CN76" s="80"/>
      <c r="CO76" s="80"/>
      <c r="CP76" s="80"/>
      <c r="CQ76" s="80"/>
      <c r="CR76" s="80"/>
      <c r="CS76" s="80"/>
      <c r="CT76" s="80"/>
      <c r="CU76" s="80"/>
      <c r="CV76" s="80"/>
      <c r="CW76" s="80"/>
      <c r="CX76" s="80"/>
      <c r="CY76" s="80"/>
      <c r="CZ76" s="80"/>
      <c r="DA76" s="80"/>
      <c r="DB76" s="80"/>
      <c r="DC76" s="80"/>
      <c r="DD76" s="80"/>
      <c r="DE76" s="80"/>
    </row>
    <row r="77" spans="1:109" s="2" customFormat="1">
      <c r="A77" s="86" t="s">
        <v>183</v>
      </c>
      <c r="B77" s="56" t="s">
        <v>18</v>
      </c>
      <c r="C77" s="63" t="s">
        <v>3</v>
      </c>
      <c r="D77" s="64">
        <v>1</v>
      </c>
      <c r="E77" s="52">
        <v>0</v>
      </c>
      <c r="F77" s="94">
        <f t="shared" si="2"/>
        <v>0</v>
      </c>
      <c r="G77" s="80"/>
      <c r="H77" s="80"/>
      <c r="I77" s="80"/>
      <c r="J77" s="80"/>
      <c r="K77" s="80"/>
      <c r="L77" s="80"/>
      <c r="M77" s="80"/>
      <c r="N77" s="80"/>
      <c r="O77" s="80"/>
      <c r="P77" s="80"/>
      <c r="Q77" s="80"/>
      <c r="R77" s="80"/>
      <c r="S77" s="80"/>
      <c r="T77" s="80"/>
      <c r="U77" s="80"/>
      <c r="V77" s="80"/>
      <c r="W77" s="80"/>
      <c r="X77" s="80"/>
      <c r="Y77" s="80"/>
      <c r="Z77" s="80"/>
      <c r="AA77" s="80"/>
      <c r="AB77" s="80"/>
      <c r="AC77" s="80"/>
      <c r="AD77" s="80"/>
      <c r="AE77" s="80"/>
      <c r="AF77" s="80"/>
      <c r="AG77" s="80"/>
      <c r="AH77" s="80"/>
      <c r="AI77" s="80"/>
      <c r="AJ77" s="80"/>
      <c r="AK77" s="80"/>
      <c r="AL77" s="80"/>
      <c r="AM77" s="80"/>
      <c r="AN77" s="80"/>
      <c r="AO77" s="80"/>
      <c r="AP77" s="80"/>
      <c r="AQ77" s="80"/>
      <c r="AR77" s="80"/>
      <c r="AS77" s="80"/>
      <c r="AT77" s="80"/>
      <c r="AU77" s="80"/>
      <c r="AV77" s="80"/>
      <c r="AW77" s="80"/>
      <c r="AX77" s="80"/>
      <c r="AY77" s="80"/>
      <c r="AZ77" s="80"/>
      <c r="BA77" s="80"/>
      <c r="BB77" s="80"/>
      <c r="BC77" s="80"/>
      <c r="BD77" s="80"/>
      <c r="BE77" s="80"/>
      <c r="BF77" s="80"/>
      <c r="BG77" s="80"/>
      <c r="BH77" s="80"/>
      <c r="BI77" s="80"/>
      <c r="BJ77" s="80"/>
      <c r="BK77" s="80"/>
      <c r="BL77" s="80"/>
      <c r="BM77" s="80"/>
      <c r="BN77" s="80"/>
      <c r="BO77" s="80"/>
      <c r="BP77" s="80"/>
      <c r="BQ77" s="80"/>
      <c r="BR77" s="80"/>
      <c r="BS77" s="80"/>
      <c r="BT77" s="80"/>
      <c r="BU77" s="80"/>
      <c r="BV77" s="80"/>
      <c r="BW77" s="80"/>
      <c r="BX77" s="80"/>
      <c r="BY77" s="80"/>
      <c r="BZ77" s="80"/>
      <c r="CA77" s="80"/>
      <c r="CB77" s="80"/>
      <c r="CC77" s="80"/>
      <c r="CD77" s="80"/>
      <c r="CE77" s="80"/>
      <c r="CF77" s="80"/>
      <c r="CG77" s="80"/>
      <c r="CH77" s="80"/>
      <c r="CI77" s="80"/>
      <c r="CJ77" s="80"/>
      <c r="CK77" s="80"/>
      <c r="CL77" s="80"/>
      <c r="CM77" s="80"/>
      <c r="CN77" s="80"/>
      <c r="CO77" s="80"/>
      <c r="CP77" s="80"/>
      <c r="CQ77" s="80"/>
      <c r="CR77" s="80"/>
      <c r="CS77" s="80"/>
      <c r="CT77" s="80"/>
      <c r="CU77" s="80"/>
      <c r="CV77" s="80"/>
      <c r="CW77" s="80"/>
      <c r="CX77" s="80"/>
      <c r="CY77" s="80"/>
      <c r="CZ77" s="80"/>
      <c r="DA77" s="80"/>
      <c r="DB77" s="80"/>
      <c r="DC77" s="80"/>
      <c r="DD77" s="80"/>
      <c r="DE77" s="80"/>
    </row>
    <row r="78" spans="1:109" s="2" customFormat="1">
      <c r="A78" s="86" t="s">
        <v>184</v>
      </c>
      <c r="B78" s="54" t="s">
        <v>35</v>
      </c>
      <c r="C78" s="63" t="s">
        <v>3</v>
      </c>
      <c r="D78" s="64">
        <v>1</v>
      </c>
      <c r="E78" s="52">
        <v>0</v>
      </c>
      <c r="F78" s="94">
        <f t="shared" si="2"/>
        <v>0</v>
      </c>
      <c r="G78" s="80"/>
      <c r="H78" s="80"/>
      <c r="I78" s="80"/>
      <c r="J78" s="80"/>
      <c r="K78" s="80"/>
      <c r="L78" s="80"/>
      <c r="M78" s="80"/>
      <c r="N78" s="80"/>
      <c r="O78" s="80"/>
      <c r="P78" s="80"/>
      <c r="Q78" s="80"/>
      <c r="R78" s="80"/>
      <c r="S78" s="80"/>
      <c r="T78" s="80"/>
      <c r="U78" s="80"/>
      <c r="V78" s="80"/>
      <c r="W78" s="80"/>
      <c r="X78" s="80"/>
      <c r="Y78" s="80"/>
      <c r="Z78" s="80"/>
      <c r="AA78" s="80"/>
      <c r="AB78" s="80"/>
      <c r="AC78" s="80"/>
      <c r="AD78" s="80"/>
      <c r="AE78" s="80"/>
      <c r="AF78" s="80"/>
      <c r="AG78" s="80"/>
      <c r="AH78" s="80"/>
      <c r="AI78" s="80"/>
      <c r="AJ78" s="80"/>
      <c r="AK78" s="80"/>
      <c r="AL78" s="80"/>
      <c r="AM78" s="80"/>
      <c r="AN78" s="80"/>
      <c r="AO78" s="80"/>
      <c r="AP78" s="80"/>
      <c r="AQ78" s="80"/>
      <c r="AR78" s="80"/>
      <c r="AS78" s="80"/>
      <c r="AT78" s="80"/>
      <c r="AU78" s="80"/>
      <c r="AV78" s="80"/>
      <c r="AW78" s="80"/>
      <c r="AX78" s="80"/>
      <c r="AY78" s="80"/>
      <c r="AZ78" s="80"/>
      <c r="BA78" s="80"/>
      <c r="BB78" s="80"/>
      <c r="BC78" s="80"/>
      <c r="BD78" s="80"/>
      <c r="BE78" s="80"/>
      <c r="BF78" s="80"/>
      <c r="BG78" s="80"/>
      <c r="BH78" s="80"/>
      <c r="BI78" s="80"/>
      <c r="BJ78" s="80"/>
      <c r="BK78" s="80"/>
      <c r="BL78" s="80"/>
      <c r="BM78" s="80"/>
      <c r="BN78" s="80"/>
      <c r="BO78" s="80"/>
      <c r="BP78" s="80"/>
      <c r="BQ78" s="80"/>
      <c r="BR78" s="80"/>
      <c r="BS78" s="80"/>
      <c r="BT78" s="80"/>
      <c r="BU78" s="80"/>
      <c r="BV78" s="80"/>
      <c r="BW78" s="80"/>
      <c r="BX78" s="80"/>
      <c r="BY78" s="80"/>
      <c r="BZ78" s="80"/>
      <c r="CA78" s="80"/>
      <c r="CB78" s="80"/>
      <c r="CC78" s="80"/>
      <c r="CD78" s="80"/>
      <c r="CE78" s="80"/>
      <c r="CF78" s="80"/>
      <c r="CG78" s="80"/>
      <c r="CH78" s="80"/>
      <c r="CI78" s="80"/>
      <c r="CJ78" s="80"/>
      <c r="CK78" s="80"/>
      <c r="CL78" s="80"/>
      <c r="CM78" s="80"/>
      <c r="CN78" s="80"/>
      <c r="CO78" s="80"/>
      <c r="CP78" s="80"/>
      <c r="CQ78" s="80"/>
      <c r="CR78" s="80"/>
      <c r="CS78" s="80"/>
      <c r="CT78" s="80"/>
      <c r="CU78" s="80"/>
      <c r="CV78" s="80"/>
      <c r="CW78" s="80"/>
      <c r="CX78" s="80"/>
      <c r="CY78" s="80"/>
      <c r="CZ78" s="80"/>
      <c r="DA78" s="80"/>
      <c r="DB78" s="80"/>
      <c r="DC78" s="80"/>
      <c r="DD78" s="80"/>
      <c r="DE78" s="80"/>
    </row>
    <row r="79" spans="1:109" s="2" customFormat="1">
      <c r="A79" s="86" t="s">
        <v>185</v>
      </c>
      <c r="B79" s="54" t="s">
        <v>19</v>
      </c>
      <c r="C79" s="63" t="s">
        <v>3</v>
      </c>
      <c r="D79" s="64">
        <v>1</v>
      </c>
      <c r="E79" s="52">
        <v>0</v>
      </c>
      <c r="F79" s="94">
        <f t="shared" si="2"/>
        <v>0</v>
      </c>
      <c r="G79" s="80"/>
      <c r="H79" s="80"/>
      <c r="I79" s="80"/>
      <c r="J79" s="80"/>
      <c r="K79" s="80"/>
      <c r="L79" s="80"/>
      <c r="M79" s="80"/>
      <c r="N79" s="80"/>
      <c r="O79" s="80"/>
      <c r="P79" s="80"/>
      <c r="Q79" s="80"/>
      <c r="R79" s="80"/>
      <c r="S79" s="80"/>
      <c r="T79" s="80"/>
      <c r="U79" s="80"/>
      <c r="V79" s="80"/>
      <c r="W79" s="80"/>
      <c r="X79" s="80"/>
      <c r="Y79" s="80"/>
      <c r="Z79" s="80"/>
      <c r="AA79" s="80"/>
      <c r="AB79" s="80"/>
      <c r="AC79" s="80"/>
      <c r="AD79" s="80"/>
      <c r="AE79" s="80"/>
      <c r="AF79" s="80"/>
      <c r="AG79" s="80"/>
      <c r="AH79" s="80"/>
      <c r="AI79" s="80"/>
      <c r="AJ79" s="80"/>
      <c r="AK79" s="80"/>
      <c r="AL79" s="80"/>
      <c r="AM79" s="80"/>
      <c r="AN79" s="80"/>
      <c r="AO79" s="80"/>
      <c r="AP79" s="80"/>
      <c r="AQ79" s="80"/>
      <c r="AR79" s="80"/>
      <c r="AS79" s="80"/>
      <c r="AT79" s="80"/>
      <c r="AU79" s="80"/>
      <c r="AV79" s="80"/>
      <c r="AW79" s="80"/>
      <c r="AX79" s="80"/>
      <c r="AY79" s="80"/>
      <c r="AZ79" s="80"/>
      <c r="BA79" s="80"/>
      <c r="BB79" s="80"/>
      <c r="BC79" s="80"/>
      <c r="BD79" s="80"/>
      <c r="BE79" s="80"/>
      <c r="BF79" s="80"/>
      <c r="BG79" s="80"/>
      <c r="BH79" s="80"/>
      <c r="BI79" s="80"/>
      <c r="BJ79" s="80"/>
      <c r="BK79" s="80"/>
      <c r="BL79" s="80"/>
      <c r="BM79" s="80"/>
      <c r="BN79" s="80"/>
      <c r="BO79" s="80"/>
      <c r="BP79" s="80"/>
      <c r="BQ79" s="80"/>
      <c r="BR79" s="80"/>
      <c r="BS79" s="80"/>
      <c r="BT79" s="80"/>
      <c r="BU79" s="80"/>
      <c r="BV79" s="80"/>
      <c r="BW79" s="80"/>
      <c r="BX79" s="80"/>
      <c r="BY79" s="80"/>
      <c r="BZ79" s="80"/>
      <c r="CA79" s="80"/>
      <c r="CB79" s="80"/>
      <c r="CC79" s="80"/>
      <c r="CD79" s="80"/>
      <c r="CE79" s="80"/>
      <c r="CF79" s="80"/>
      <c r="CG79" s="80"/>
      <c r="CH79" s="80"/>
      <c r="CI79" s="80"/>
      <c r="CJ79" s="80"/>
      <c r="CK79" s="80"/>
      <c r="CL79" s="80"/>
      <c r="CM79" s="80"/>
      <c r="CN79" s="80"/>
      <c r="CO79" s="80"/>
      <c r="CP79" s="80"/>
      <c r="CQ79" s="80"/>
      <c r="CR79" s="80"/>
      <c r="CS79" s="80"/>
      <c r="CT79" s="80"/>
      <c r="CU79" s="80"/>
      <c r="CV79" s="80"/>
      <c r="CW79" s="80"/>
      <c r="CX79" s="80"/>
      <c r="CY79" s="80"/>
      <c r="CZ79" s="80"/>
      <c r="DA79" s="80"/>
      <c r="DB79" s="80"/>
      <c r="DC79" s="80"/>
      <c r="DD79" s="80"/>
      <c r="DE79" s="80"/>
    </row>
    <row r="80" spans="1:109" s="2" customFormat="1">
      <c r="A80" s="86" t="s">
        <v>186</v>
      </c>
      <c r="B80" s="55" t="s">
        <v>36</v>
      </c>
      <c r="C80" s="63" t="s">
        <v>3</v>
      </c>
      <c r="D80" s="64">
        <v>1</v>
      </c>
      <c r="E80" s="52">
        <v>0</v>
      </c>
      <c r="F80" s="94">
        <f t="shared" si="2"/>
        <v>0</v>
      </c>
      <c r="G80" s="80"/>
      <c r="H80" s="80"/>
      <c r="I80" s="80"/>
      <c r="J80" s="80"/>
      <c r="K80" s="80"/>
      <c r="L80" s="80"/>
      <c r="M80" s="80"/>
      <c r="N80" s="80"/>
      <c r="O80" s="80"/>
      <c r="P80" s="80"/>
      <c r="Q80" s="80"/>
      <c r="R80" s="80"/>
      <c r="S80" s="80"/>
      <c r="T80" s="80"/>
      <c r="U80" s="80"/>
      <c r="V80" s="80"/>
      <c r="W80" s="80"/>
      <c r="X80" s="80"/>
      <c r="Y80" s="80"/>
      <c r="Z80" s="80"/>
      <c r="AA80" s="80"/>
      <c r="AB80" s="80"/>
      <c r="AC80" s="80"/>
      <c r="AD80" s="80"/>
      <c r="AE80" s="80"/>
      <c r="AF80" s="80"/>
      <c r="AG80" s="80"/>
      <c r="AH80" s="80"/>
      <c r="AI80" s="80"/>
      <c r="AJ80" s="80"/>
      <c r="AK80" s="80"/>
      <c r="AL80" s="80"/>
      <c r="AM80" s="80"/>
      <c r="AN80" s="80"/>
      <c r="AO80" s="80"/>
      <c r="AP80" s="80"/>
      <c r="AQ80" s="80"/>
      <c r="AR80" s="80"/>
      <c r="AS80" s="80"/>
      <c r="AT80" s="80"/>
      <c r="AU80" s="80"/>
      <c r="AV80" s="80"/>
      <c r="AW80" s="80"/>
      <c r="AX80" s="80"/>
      <c r="AY80" s="80"/>
      <c r="AZ80" s="80"/>
      <c r="BA80" s="80"/>
      <c r="BB80" s="80"/>
      <c r="BC80" s="80"/>
      <c r="BD80" s="80"/>
      <c r="BE80" s="80"/>
      <c r="BF80" s="80"/>
      <c r="BG80" s="80"/>
      <c r="BH80" s="80"/>
      <c r="BI80" s="80"/>
      <c r="BJ80" s="80"/>
      <c r="BK80" s="80"/>
      <c r="BL80" s="80"/>
      <c r="BM80" s="80"/>
      <c r="BN80" s="80"/>
      <c r="BO80" s="80"/>
      <c r="BP80" s="80"/>
      <c r="BQ80" s="80"/>
      <c r="BR80" s="80"/>
      <c r="BS80" s="80"/>
      <c r="BT80" s="80"/>
      <c r="BU80" s="80"/>
      <c r="BV80" s="80"/>
      <c r="BW80" s="80"/>
      <c r="BX80" s="80"/>
      <c r="BY80" s="80"/>
      <c r="BZ80" s="80"/>
      <c r="CA80" s="80"/>
      <c r="CB80" s="80"/>
      <c r="CC80" s="80"/>
      <c r="CD80" s="80"/>
      <c r="CE80" s="80"/>
      <c r="CF80" s="80"/>
      <c r="CG80" s="80"/>
      <c r="CH80" s="80"/>
      <c r="CI80" s="80"/>
      <c r="CJ80" s="80"/>
      <c r="CK80" s="80"/>
      <c r="CL80" s="80"/>
      <c r="CM80" s="80"/>
      <c r="CN80" s="80"/>
      <c r="CO80" s="80"/>
      <c r="CP80" s="80"/>
      <c r="CQ80" s="80"/>
      <c r="CR80" s="80"/>
      <c r="CS80" s="80"/>
      <c r="CT80" s="80"/>
      <c r="CU80" s="80"/>
      <c r="CV80" s="80"/>
      <c r="CW80" s="80"/>
      <c r="CX80" s="80"/>
      <c r="CY80" s="80"/>
      <c r="CZ80" s="80"/>
      <c r="DA80" s="80"/>
      <c r="DB80" s="80"/>
      <c r="DC80" s="80"/>
      <c r="DD80" s="80"/>
      <c r="DE80" s="80"/>
    </row>
    <row r="81" spans="1:109" s="2" customFormat="1">
      <c r="A81" s="86" t="s">
        <v>187</v>
      </c>
      <c r="B81" s="55" t="s">
        <v>37</v>
      </c>
      <c r="C81" s="63" t="s">
        <v>3</v>
      </c>
      <c r="D81" s="64">
        <v>1</v>
      </c>
      <c r="E81" s="52">
        <v>0</v>
      </c>
      <c r="F81" s="94">
        <f t="shared" si="2"/>
        <v>0</v>
      </c>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0"/>
      <c r="AL81" s="80"/>
      <c r="AM81" s="80"/>
      <c r="AN81" s="80"/>
      <c r="AO81" s="80"/>
      <c r="AP81" s="80"/>
      <c r="AQ81" s="80"/>
      <c r="AR81" s="80"/>
      <c r="AS81" s="80"/>
      <c r="AT81" s="80"/>
      <c r="AU81" s="80"/>
      <c r="AV81" s="80"/>
      <c r="AW81" s="80"/>
      <c r="AX81" s="80"/>
      <c r="AY81" s="80"/>
      <c r="AZ81" s="80"/>
      <c r="BA81" s="80"/>
      <c r="BB81" s="80"/>
      <c r="BC81" s="80"/>
      <c r="BD81" s="80"/>
      <c r="BE81" s="80"/>
      <c r="BF81" s="80"/>
      <c r="BG81" s="80"/>
      <c r="BH81" s="80"/>
      <c r="BI81" s="80"/>
      <c r="BJ81" s="80"/>
      <c r="BK81" s="80"/>
      <c r="BL81" s="80"/>
      <c r="BM81" s="80"/>
      <c r="BN81" s="80"/>
      <c r="BO81" s="80"/>
      <c r="BP81" s="80"/>
      <c r="BQ81" s="80"/>
      <c r="BR81" s="80"/>
      <c r="BS81" s="80"/>
      <c r="BT81" s="80"/>
      <c r="BU81" s="80"/>
      <c r="BV81" s="80"/>
      <c r="BW81" s="80"/>
      <c r="BX81" s="80"/>
      <c r="BY81" s="80"/>
      <c r="BZ81" s="80"/>
      <c r="CA81" s="80"/>
      <c r="CB81" s="80"/>
      <c r="CC81" s="80"/>
      <c r="CD81" s="80"/>
      <c r="CE81" s="80"/>
      <c r="CF81" s="80"/>
      <c r="CG81" s="80"/>
      <c r="CH81" s="80"/>
      <c r="CI81" s="80"/>
      <c r="CJ81" s="80"/>
      <c r="CK81" s="80"/>
      <c r="CL81" s="80"/>
      <c r="CM81" s="80"/>
      <c r="CN81" s="80"/>
      <c r="CO81" s="80"/>
      <c r="CP81" s="80"/>
      <c r="CQ81" s="80"/>
      <c r="CR81" s="80"/>
      <c r="CS81" s="80"/>
      <c r="CT81" s="80"/>
      <c r="CU81" s="80"/>
      <c r="CV81" s="80"/>
      <c r="CW81" s="80"/>
      <c r="CX81" s="80"/>
      <c r="CY81" s="80"/>
      <c r="CZ81" s="80"/>
      <c r="DA81" s="80"/>
      <c r="DB81" s="80"/>
      <c r="DC81" s="80"/>
      <c r="DD81" s="80"/>
      <c r="DE81" s="80"/>
    </row>
    <row r="82" spans="1:109" s="2" customFormat="1">
      <c r="A82" s="86" t="s">
        <v>188</v>
      </c>
      <c r="B82" s="56" t="s">
        <v>59</v>
      </c>
      <c r="C82" s="63" t="s">
        <v>3</v>
      </c>
      <c r="D82" s="64">
        <v>1</v>
      </c>
      <c r="E82" s="52">
        <v>0</v>
      </c>
      <c r="F82" s="94">
        <f t="shared" si="2"/>
        <v>0</v>
      </c>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0"/>
      <c r="BR82" s="80"/>
      <c r="BS82" s="80"/>
      <c r="BT82" s="80"/>
      <c r="BU82" s="80"/>
      <c r="BV82" s="80"/>
      <c r="BW82" s="80"/>
      <c r="BX82" s="80"/>
      <c r="BY82" s="80"/>
      <c r="BZ82" s="80"/>
      <c r="CA82" s="80"/>
      <c r="CB82" s="80"/>
      <c r="CC82" s="80"/>
      <c r="CD82" s="80"/>
      <c r="CE82" s="80"/>
      <c r="CF82" s="80"/>
      <c r="CG82" s="80"/>
      <c r="CH82" s="80"/>
      <c r="CI82" s="80"/>
      <c r="CJ82" s="80"/>
      <c r="CK82" s="80"/>
      <c r="CL82" s="80"/>
      <c r="CM82" s="80"/>
      <c r="CN82" s="80"/>
      <c r="CO82" s="80"/>
      <c r="CP82" s="80"/>
      <c r="CQ82" s="80"/>
      <c r="CR82" s="80"/>
      <c r="CS82" s="80"/>
      <c r="CT82" s="80"/>
      <c r="CU82" s="80"/>
      <c r="CV82" s="80"/>
      <c r="CW82" s="80"/>
      <c r="CX82" s="80"/>
      <c r="CY82" s="80"/>
      <c r="CZ82" s="80"/>
      <c r="DA82" s="80"/>
      <c r="DB82" s="80"/>
      <c r="DC82" s="80"/>
      <c r="DD82" s="80"/>
      <c r="DE82" s="80"/>
    </row>
    <row r="83" spans="1:109" s="6" customFormat="1">
      <c r="A83" s="86" t="s">
        <v>189</v>
      </c>
      <c r="B83" s="58" t="s">
        <v>74</v>
      </c>
      <c r="C83" s="63" t="s">
        <v>3</v>
      </c>
      <c r="D83" s="64">
        <v>1</v>
      </c>
      <c r="E83" s="52">
        <v>0</v>
      </c>
      <c r="F83" s="94">
        <f t="shared" si="2"/>
        <v>0</v>
      </c>
      <c r="G83" s="80"/>
      <c r="H83" s="80"/>
      <c r="I83" s="80"/>
      <c r="J83" s="80"/>
      <c r="K83" s="80"/>
      <c r="L83" s="80"/>
      <c r="M83" s="80"/>
      <c r="N83" s="80"/>
      <c r="O83" s="80"/>
      <c r="P83" s="80"/>
      <c r="Q83" s="80"/>
      <c r="R83" s="80"/>
      <c r="S83" s="80"/>
      <c r="T83" s="80"/>
      <c r="U83" s="80"/>
      <c r="V83" s="80"/>
      <c r="W83" s="80"/>
      <c r="X83" s="80"/>
      <c r="Y83" s="80"/>
      <c r="Z83" s="80"/>
      <c r="AA83" s="80"/>
      <c r="AB83" s="80"/>
      <c r="AC83" s="80"/>
      <c r="AD83" s="80"/>
      <c r="AE83" s="80"/>
      <c r="AF83" s="80"/>
      <c r="AG83" s="80"/>
      <c r="AH83" s="80"/>
      <c r="AI83" s="80"/>
      <c r="AJ83" s="80"/>
      <c r="AK83" s="80"/>
      <c r="AL83" s="80"/>
      <c r="AM83" s="80"/>
      <c r="AN83" s="80"/>
      <c r="AO83" s="80"/>
      <c r="AP83" s="80"/>
      <c r="AQ83" s="80"/>
      <c r="AR83" s="80"/>
      <c r="AS83" s="80"/>
      <c r="AT83" s="80"/>
      <c r="AU83" s="80"/>
      <c r="AV83" s="80"/>
      <c r="AW83" s="80"/>
      <c r="AX83" s="80"/>
      <c r="AY83" s="80"/>
      <c r="AZ83" s="80"/>
      <c r="BA83" s="80"/>
      <c r="BB83" s="80"/>
      <c r="BC83" s="80"/>
      <c r="BD83" s="80"/>
      <c r="BE83" s="80"/>
      <c r="BF83" s="80"/>
      <c r="BG83" s="80"/>
      <c r="BH83" s="80"/>
      <c r="BI83" s="80"/>
      <c r="BJ83" s="80"/>
      <c r="BK83" s="80"/>
      <c r="BL83" s="80"/>
      <c r="BM83" s="80"/>
      <c r="BN83" s="80"/>
      <c r="BO83" s="80"/>
      <c r="BP83" s="80"/>
      <c r="BQ83" s="80"/>
      <c r="BR83" s="80"/>
      <c r="BS83" s="80"/>
      <c r="BT83" s="80"/>
      <c r="BU83" s="80"/>
      <c r="BV83" s="80"/>
      <c r="BW83" s="80"/>
      <c r="BX83" s="80"/>
      <c r="BY83" s="80"/>
      <c r="BZ83" s="80"/>
      <c r="CA83" s="80"/>
      <c r="CB83" s="80"/>
      <c r="CC83" s="80"/>
      <c r="CD83" s="80"/>
      <c r="CE83" s="80"/>
      <c r="CF83" s="80"/>
      <c r="CG83" s="80"/>
      <c r="CH83" s="80"/>
      <c r="CI83" s="80"/>
      <c r="CJ83" s="80"/>
      <c r="CK83" s="80"/>
      <c r="CL83" s="80"/>
      <c r="CM83" s="80"/>
      <c r="CN83" s="80"/>
      <c r="CO83" s="80"/>
      <c r="CP83" s="80"/>
      <c r="CQ83" s="80"/>
      <c r="CR83" s="80"/>
      <c r="CS83" s="80"/>
      <c r="CT83" s="80"/>
      <c r="CU83" s="80"/>
      <c r="CV83" s="80"/>
      <c r="CW83" s="80"/>
      <c r="CX83" s="80"/>
      <c r="CY83" s="80"/>
      <c r="CZ83" s="80"/>
      <c r="DA83" s="80"/>
      <c r="DB83" s="80"/>
      <c r="DC83" s="80"/>
      <c r="DD83" s="80"/>
      <c r="DE83" s="80"/>
    </row>
    <row r="84" spans="1:109" s="2" customFormat="1">
      <c r="A84" s="86" t="s">
        <v>190</v>
      </c>
      <c r="B84" s="58" t="s">
        <v>157</v>
      </c>
      <c r="C84" s="63" t="s">
        <v>3</v>
      </c>
      <c r="D84" s="64">
        <v>1</v>
      </c>
      <c r="E84" s="52">
        <v>0</v>
      </c>
      <c r="F84" s="94">
        <f t="shared" si="2"/>
        <v>0</v>
      </c>
      <c r="G84" s="80"/>
      <c r="H84" s="80"/>
      <c r="I84" s="80"/>
      <c r="J84" s="80"/>
      <c r="K84" s="80"/>
      <c r="L84" s="80"/>
      <c r="M84" s="80"/>
      <c r="N84" s="80"/>
      <c r="O84" s="80"/>
      <c r="P84" s="80"/>
      <c r="Q84" s="80"/>
      <c r="R84" s="80"/>
      <c r="S84" s="80"/>
      <c r="T84" s="80"/>
      <c r="U84" s="80"/>
      <c r="V84" s="80"/>
      <c r="W84" s="80"/>
      <c r="X84" s="80"/>
      <c r="Y84" s="80"/>
      <c r="Z84" s="80"/>
      <c r="AA84" s="80"/>
      <c r="AB84" s="80"/>
      <c r="AC84" s="80"/>
      <c r="AD84" s="80"/>
      <c r="AE84" s="80"/>
      <c r="AF84" s="80"/>
      <c r="AG84" s="80"/>
      <c r="AH84" s="80"/>
      <c r="AI84" s="80"/>
      <c r="AJ84" s="80"/>
      <c r="AK84" s="80"/>
      <c r="AL84" s="80"/>
      <c r="AM84" s="80"/>
      <c r="AN84" s="80"/>
      <c r="AO84" s="80"/>
      <c r="AP84" s="80"/>
      <c r="AQ84" s="80"/>
      <c r="AR84" s="80"/>
      <c r="AS84" s="80"/>
      <c r="AT84" s="80"/>
      <c r="AU84" s="80"/>
      <c r="AV84" s="80"/>
      <c r="AW84" s="80"/>
      <c r="AX84" s="80"/>
      <c r="AY84" s="80"/>
      <c r="AZ84" s="80"/>
      <c r="BA84" s="80"/>
      <c r="BB84" s="80"/>
      <c r="BC84" s="80"/>
      <c r="BD84" s="80"/>
      <c r="BE84" s="80"/>
      <c r="BF84" s="80"/>
      <c r="BG84" s="80"/>
      <c r="BH84" s="80"/>
      <c r="BI84" s="80"/>
      <c r="BJ84" s="80"/>
      <c r="BK84" s="80"/>
      <c r="BL84" s="80"/>
      <c r="BM84" s="80"/>
      <c r="BN84" s="80"/>
      <c r="BO84" s="80"/>
      <c r="BP84" s="80"/>
      <c r="BQ84" s="80"/>
      <c r="BR84" s="80"/>
      <c r="BS84" s="80"/>
      <c r="BT84" s="80"/>
      <c r="BU84" s="80"/>
      <c r="BV84" s="80"/>
      <c r="BW84" s="80"/>
      <c r="BX84" s="80"/>
      <c r="BY84" s="80"/>
      <c r="BZ84" s="80"/>
      <c r="CA84" s="80"/>
      <c r="CB84" s="80"/>
      <c r="CC84" s="80"/>
      <c r="CD84" s="80"/>
      <c r="CE84" s="80"/>
      <c r="CF84" s="80"/>
      <c r="CG84" s="80"/>
      <c r="CH84" s="80"/>
      <c r="CI84" s="80"/>
      <c r="CJ84" s="80"/>
      <c r="CK84" s="80"/>
      <c r="CL84" s="80"/>
      <c r="CM84" s="80"/>
      <c r="CN84" s="80"/>
      <c r="CO84" s="80"/>
      <c r="CP84" s="80"/>
      <c r="CQ84" s="80"/>
      <c r="CR84" s="80"/>
      <c r="CS84" s="80"/>
      <c r="CT84" s="80"/>
      <c r="CU84" s="80"/>
      <c r="CV84" s="80"/>
      <c r="CW84" s="80"/>
      <c r="CX84" s="80"/>
      <c r="CY84" s="80"/>
      <c r="CZ84" s="80"/>
      <c r="DA84" s="80"/>
      <c r="DB84" s="80"/>
      <c r="DC84" s="80"/>
      <c r="DD84" s="80"/>
      <c r="DE84" s="80"/>
    </row>
    <row r="85" spans="1:109" s="2" customFormat="1" ht="31.5">
      <c r="A85" s="86" t="s">
        <v>191</v>
      </c>
      <c r="B85" s="61" t="s">
        <v>158</v>
      </c>
      <c r="C85" s="63" t="s">
        <v>3</v>
      </c>
      <c r="D85" s="64">
        <v>1</v>
      </c>
      <c r="E85" s="52">
        <v>0</v>
      </c>
      <c r="F85" s="94">
        <f t="shared" si="2"/>
        <v>0</v>
      </c>
      <c r="G85" s="80"/>
      <c r="H85" s="80"/>
      <c r="I85" s="80"/>
      <c r="J85" s="80"/>
      <c r="K85" s="80"/>
      <c r="L85" s="80"/>
      <c r="M85" s="80"/>
      <c r="N85" s="80"/>
      <c r="O85" s="80"/>
      <c r="P85" s="80"/>
      <c r="Q85" s="80"/>
      <c r="R85" s="80"/>
      <c r="S85" s="80"/>
      <c r="T85" s="80"/>
      <c r="U85" s="80"/>
      <c r="V85" s="80"/>
      <c r="W85" s="80"/>
      <c r="X85" s="80"/>
      <c r="Y85" s="80"/>
      <c r="Z85" s="80"/>
      <c r="AA85" s="80"/>
      <c r="AB85" s="80"/>
      <c r="AC85" s="80"/>
      <c r="AD85" s="80"/>
      <c r="AE85" s="80"/>
      <c r="AF85" s="80"/>
      <c r="AG85" s="80"/>
      <c r="AH85" s="80"/>
      <c r="AI85" s="80"/>
      <c r="AJ85" s="80"/>
      <c r="AK85" s="80"/>
      <c r="AL85" s="80"/>
      <c r="AM85" s="80"/>
      <c r="AN85" s="80"/>
      <c r="AO85" s="80"/>
      <c r="AP85" s="80"/>
      <c r="AQ85" s="80"/>
      <c r="AR85" s="80"/>
      <c r="AS85" s="80"/>
      <c r="AT85" s="80"/>
      <c r="AU85" s="80"/>
      <c r="AV85" s="80"/>
      <c r="AW85" s="80"/>
      <c r="AX85" s="80"/>
      <c r="AY85" s="80"/>
      <c r="AZ85" s="80"/>
      <c r="BA85" s="80"/>
      <c r="BB85" s="80"/>
      <c r="BC85" s="80"/>
      <c r="BD85" s="80"/>
      <c r="BE85" s="80"/>
      <c r="BF85" s="80"/>
      <c r="BG85" s="80"/>
      <c r="BH85" s="80"/>
      <c r="BI85" s="80"/>
      <c r="BJ85" s="80"/>
      <c r="BK85" s="80"/>
      <c r="BL85" s="80"/>
      <c r="BM85" s="80"/>
      <c r="BN85" s="80"/>
      <c r="BO85" s="80"/>
      <c r="BP85" s="80"/>
      <c r="BQ85" s="80"/>
      <c r="BR85" s="80"/>
      <c r="BS85" s="80"/>
      <c r="BT85" s="80"/>
      <c r="BU85" s="80"/>
      <c r="BV85" s="80"/>
      <c r="BW85" s="80"/>
      <c r="BX85" s="80"/>
      <c r="BY85" s="80"/>
      <c r="BZ85" s="80"/>
      <c r="CA85" s="80"/>
      <c r="CB85" s="80"/>
      <c r="CC85" s="80"/>
      <c r="CD85" s="80"/>
      <c r="CE85" s="80"/>
      <c r="CF85" s="80"/>
      <c r="CG85" s="80"/>
      <c r="CH85" s="80"/>
      <c r="CI85" s="80"/>
      <c r="CJ85" s="80"/>
      <c r="CK85" s="80"/>
      <c r="CL85" s="80"/>
      <c r="CM85" s="80"/>
      <c r="CN85" s="80"/>
      <c r="CO85" s="80"/>
      <c r="CP85" s="80"/>
      <c r="CQ85" s="80"/>
      <c r="CR85" s="80"/>
      <c r="CS85" s="80"/>
      <c r="CT85" s="80"/>
      <c r="CU85" s="80"/>
      <c r="CV85" s="80"/>
      <c r="CW85" s="80"/>
      <c r="CX85" s="80"/>
      <c r="CY85" s="80"/>
      <c r="CZ85" s="80"/>
      <c r="DA85" s="80"/>
      <c r="DB85" s="80"/>
      <c r="DC85" s="80"/>
      <c r="DD85" s="80"/>
      <c r="DE85" s="80"/>
    </row>
    <row r="86" spans="1:109" s="2" customFormat="1">
      <c r="A86" s="86" t="s">
        <v>192</v>
      </c>
      <c r="B86" s="54" t="s">
        <v>60</v>
      </c>
      <c r="C86" s="63" t="s">
        <v>3</v>
      </c>
      <c r="D86" s="64">
        <v>1</v>
      </c>
      <c r="E86" s="52">
        <v>0</v>
      </c>
      <c r="F86" s="94">
        <f t="shared" si="2"/>
        <v>0</v>
      </c>
      <c r="G86" s="80"/>
      <c r="H86" s="80"/>
      <c r="I86" s="80"/>
      <c r="J86" s="80"/>
      <c r="K86" s="80"/>
      <c r="L86" s="80"/>
      <c r="M86" s="80"/>
      <c r="N86" s="80"/>
      <c r="O86" s="80"/>
      <c r="P86" s="80"/>
      <c r="Q86" s="80"/>
      <c r="R86" s="80"/>
      <c r="S86" s="80"/>
      <c r="T86" s="80"/>
      <c r="U86" s="80"/>
      <c r="V86" s="80"/>
      <c r="W86" s="80"/>
      <c r="X86" s="80"/>
      <c r="Y86" s="80"/>
      <c r="Z86" s="80"/>
      <c r="AA86" s="80"/>
      <c r="AB86" s="80"/>
      <c r="AC86" s="80"/>
      <c r="AD86" s="80"/>
      <c r="AE86" s="80"/>
      <c r="AF86" s="80"/>
      <c r="AG86" s="80"/>
      <c r="AH86" s="80"/>
      <c r="AI86" s="80"/>
      <c r="AJ86" s="80"/>
      <c r="AK86" s="80"/>
      <c r="AL86" s="80"/>
      <c r="AM86" s="80"/>
      <c r="AN86" s="80"/>
      <c r="AO86" s="80"/>
      <c r="AP86" s="80"/>
      <c r="AQ86" s="80"/>
      <c r="AR86" s="80"/>
      <c r="AS86" s="80"/>
      <c r="AT86" s="80"/>
      <c r="AU86" s="80"/>
      <c r="AV86" s="80"/>
      <c r="AW86" s="80"/>
      <c r="AX86" s="80"/>
      <c r="AY86" s="80"/>
      <c r="AZ86" s="80"/>
      <c r="BA86" s="80"/>
      <c r="BB86" s="80"/>
      <c r="BC86" s="80"/>
      <c r="BD86" s="80"/>
      <c r="BE86" s="80"/>
      <c r="BF86" s="80"/>
      <c r="BG86" s="80"/>
      <c r="BH86" s="80"/>
      <c r="BI86" s="80"/>
      <c r="BJ86" s="80"/>
      <c r="BK86" s="80"/>
      <c r="BL86" s="80"/>
      <c r="BM86" s="80"/>
      <c r="BN86" s="80"/>
      <c r="BO86" s="80"/>
      <c r="BP86" s="80"/>
      <c r="BQ86" s="80"/>
      <c r="BR86" s="80"/>
      <c r="BS86" s="80"/>
      <c r="BT86" s="80"/>
      <c r="BU86" s="80"/>
      <c r="BV86" s="80"/>
      <c r="BW86" s="80"/>
      <c r="BX86" s="80"/>
      <c r="BY86" s="80"/>
      <c r="BZ86" s="80"/>
      <c r="CA86" s="80"/>
      <c r="CB86" s="80"/>
      <c r="CC86" s="80"/>
      <c r="CD86" s="80"/>
      <c r="CE86" s="80"/>
      <c r="CF86" s="80"/>
      <c r="CG86" s="80"/>
      <c r="CH86" s="80"/>
      <c r="CI86" s="80"/>
      <c r="CJ86" s="80"/>
      <c r="CK86" s="80"/>
      <c r="CL86" s="80"/>
      <c r="CM86" s="80"/>
      <c r="CN86" s="80"/>
      <c r="CO86" s="80"/>
      <c r="CP86" s="80"/>
      <c r="CQ86" s="80"/>
      <c r="CR86" s="80"/>
      <c r="CS86" s="80"/>
      <c r="CT86" s="80"/>
      <c r="CU86" s="80"/>
      <c r="CV86" s="80"/>
      <c r="CW86" s="80"/>
      <c r="CX86" s="80"/>
      <c r="CY86" s="80"/>
      <c r="CZ86" s="80"/>
      <c r="DA86" s="80"/>
      <c r="DB86" s="80"/>
      <c r="DC86" s="80"/>
      <c r="DD86" s="80"/>
      <c r="DE86" s="80"/>
    </row>
    <row r="87" spans="1:109" s="2" customFormat="1">
      <c r="A87" s="86" t="s">
        <v>193</v>
      </c>
      <c r="B87" s="55" t="s">
        <v>61</v>
      </c>
      <c r="C87" s="63" t="s">
        <v>3</v>
      </c>
      <c r="D87" s="64">
        <v>1</v>
      </c>
      <c r="E87" s="52">
        <v>0</v>
      </c>
      <c r="F87" s="94">
        <f t="shared" si="2"/>
        <v>0</v>
      </c>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0"/>
      <c r="AT87" s="80"/>
      <c r="AU87" s="80"/>
      <c r="AV87" s="80"/>
      <c r="AW87" s="80"/>
      <c r="AX87" s="80"/>
      <c r="AY87" s="80"/>
      <c r="AZ87" s="80"/>
      <c r="BA87" s="80"/>
      <c r="BB87" s="80"/>
      <c r="BC87" s="80"/>
      <c r="BD87" s="80"/>
      <c r="BE87" s="80"/>
      <c r="BF87" s="80"/>
      <c r="BG87" s="80"/>
      <c r="BH87" s="80"/>
      <c r="BI87" s="80"/>
      <c r="BJ87" s="80"/>
      <c r="BK87" s="80"/>
      <c r="BL87" s="80"/>
      <c r="BM87" s="80"/>
      <c r="BN87" s="80"/>
      <c r="BO87" s="80"/>
      <c r="BP87" s="80"/>
      <c r="BQ87" s="80"/>
      <c r="BR87" s="80"/>
      <c r="BS87" s="80"/>
      <c r="BT87" s="80"/>
      <c r="BU87" s="80"/>
      <c r="BV87" s="80"/>
      <c r="BW87" s="80"/>
      <c r="BX87" s="80"/>
      <c r="BY87" s="80"/>
      <c r="BZ87" s="80"/>
      <c r="CA87" s="80"/>
      <c r="CB87" s="80"/>
      <c r="CC87" s="80"/>
      <c r="CD87" s="80"/>
      <c r="CE87" s="80"/>
      <c r="CF87" s="80"/>
      <c r="CG87" s="80"/>
      <c r="CH87" s="80"/>
      <c r="CI87" s="80"/>
      <c r="CJ87" s="80"/>
      <c r="CK87" s="80"/>
      <c r="CL87" s="80"/>
      <c r="CM87" s="80"/>
      <c r="CN87" s="80"/>
      <c r="CO87" s="80"/>
      <c r="CP87" s="80"/>
      <c r="CQ87" s="80"/>
      <c r="CR87" s="80"/>
      <c r="CS87" s="80"/>
      <c r="CT87" s="80"/>
      <c r="CU87" s="80"/>
      <c r="CV87" s="80"/>
      <c r="CW87" s="80"/>
      <c r="CX87" s="80"/>
      <c r="CY87" s="80"/>
      <c r="CZ87" s="80"/>
      <c r="DA87" s="80"/>
      <c r="DB87" s="80"/>
      <c r="DC87" s="80"/>
      <c r="DD87" s="80"/>
      <c r="DE87" s="80"/>
    </row>
    <row r="88" spans="1:109" s="2" customFormat="1">
      <c r="A88" s="86" t="s">
        <v>194</v>
      </c>
      <c r="B88" s="55" t="s">
        <v>38</v>
      </c>
      <c r="C88" s="63" t="s">
        <v>3</v>
      </c>
      <c r="D88" s="64">
        <v>1</v>
      </c>
      <c r="E88" s="52">
        <v>0</v>
      </c>
      <c r="F88" s="94">
        <f t="shared" si="2"/>
        <v>0</v>
      </c>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80"/>
      <c r="AL88" s="80"/>
      <c r="AM88" s="80"/>
      <c r="AN88" s="80"/>
      <c r="AO88" s="80"/>
      <c r="AP88" s="80"/>
      <c r="AQ88" s="80"/>
      <c r="AR88" s="80"/>
      <c r="AS88" s="80"/>
      <c r="AT88" s="80"/>
      <c r="AU88" s="80"/>
      <c r="AV88" s="80"/>
      <c r="AW88" s="80"/>
      <c r="AX88" s="80"/>
      <c r="AY88" s="80"/>
      <c r="AZ88" s="80"/>
      <c r="BA88" s="80"/>
      <c r="BB88" s="80"/>
      <c r="BC88" s="80"/>
      <c r="BD88" s="80"/>
      <c r="BE88" s="80"/>
      <c r="BF88" s="80"/>
      <c r="BG88" s="80"/>
      <c r="BH88" s="80"/>
      <c r="BI88" s="80"/>
      <c r="BJ88" s="80"/>
      <c r="BK88" s="80"/>
      <c r="BL88" s="80"/>
      <c r="BM88" s="80"/>
      <c r="BN88" s="80"/>
      <c r="BO88" s="80"/>
      <c r="BP88" s="80"/>
      <c r="BQ88" s="80"/>
      <c r="BR88" s="80"/>
      <c r="BS88" s="80"/>
      <c r="BT88" s="80"/>
      <c r="BU88" s="80"/>
      <c r="BV88" s="80"/>
      <c r="BW88" s="80"/>
      <c r="BX88" s="80"/>
      <c r="BY88" s="80"/>
      <c r="BZ88" s="80"/>
      <c r="CA88" s="80"/>
      <c r="CB88" s="80"/>
      <c r="CC88" s="80"/>
      <c r="CD88" s="80"/>
      <c r="CE88" s="80"/>
      <c r="CF88" s="80"/>
      <c r="CG88" s="80"/>
      <c r="CH88" s="80"/>
      <c r="CI88" s="80"/>
      <c r="CJ88" s="80"/>
      <c r="CK88" s="80"/>
      <c r="CL88" s="80"/>
      <c r="CM88" s="80"/>
      <c r="CN88" s="80"/>
      <c r="CO88" s="80"/>
      <c r="CP88" s="80"/>
      <c r="CQ88" s="80"/>
      <c r="CR88" s="80"/>
      <c r="CS88" s="80"/>
      <c r="CT88" s="80"/>
      <c r="CU88" s="80"/>
      <c r="CV88" s="80"/>
      <c r="CW88" s="80"/>
      <c r="CX88" s="80"/>
      <c r="CY88" s="80"/>
      <c r="CZ88" s="80"/>
      <c r="DA88" s="80"/>
      <c r="DB88" s="80"/>
      <c r="DC88" s="80"/>
      <c r="DD88" s="80"/>
      <c r="DE88" s="80"/>
    </row>
    <row r="89" spans="1:109" s="2" customFormat="1">
      <c r="A89" s="86" t="s">
        <v>195</v>
      </c>
      <c r="B89" s="55" t="s">
        <v>62</v>
      </c>
      <c r="C89" s="63" t="s">
        <v>3</v>
      </c>
      <c r="D89" s="64">
        <v>1</v>
      </c>
      <c r="E89" s="52">
        <v>0</v>
      </c>
      <c r="F89" s="94">
        <f t="shared" si="2"/>
        <v>0</v>
      </c>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c r="AP89" s="80"/>
      <c r="AQ89" s="80"/>
      <c r="AR89" s="80"/>
      <c r="AS89" s="80"/>
      <c r="AT89" s="80"/>
      <c r="AU89" s="80"/>
      <c r="AV89" s="80"/>
      <c r="AW89" s="80"/>
      <c r="AX89" s="80"/>
      <c r="AY89" s="80"/>
      <c r="AZ89" s="80"/>
      <c r="BA89" s="80"/>
      <c r="BB89" s="80"/>
      <c r="BC89" s="80"/>
      <c r="BD89" s="80"/>
      <c r="BE89" s="80"/>
      <c r="BF89" s="80"/>
      <c r="BG89" s="80"/>
      <c r="BH89" s="80"/>
      <c r="BI89" s="80"/>
      <c r="BJ89" s="80"/>
      <c r="BK89" s="80"/>
      <c r="BL89" s="80"/>
      <c r="BM89" s="80"/>
      <c r="BN89" s="80"/>
      <c r="BO89" s="80"/>
      <c r="BP89" s="80"/>
      <c r="BQ89" s="80"/>
      <c r="BR89" s="80"/>
      <c r="BS89" s="80"/>
      <c r="BT89" s="80"/>
      <c r="BU89" s="80"/>
      <c r="BV89" s="80"/>
      <c r="BW89" s="80"/>
      <c r="BX89" s="80"/>
      <c r="BY89" s="80"/>
      <c r="BZ89" s="80"/>
      <c r="CA89" s="80"/>
      <c r="CB89" s="80"/>
      <c r="CC89" s="80"/>
      <c r="CD89" s="80"/>
      <c r="CE89" s="80"/>
      <c r="CF89" s="80"/>
      <c r="CG89" s="80"/>
      <c r="CH89" s="80"/>
      <c r="CI89" s="80"/>
      <c r="CJ89" s="80"/>
      <c r="CK89" s="80"/>
      <c r="CL89" s="80"/>
      <c r="CM89" s="80"/>
      <c r="CN89" s="80"/>
      <c r="CO89" s="80"/>
      <c r="CP89" s="80"/>
      <c r="CQ89" s="80"/>
      <c r="CR89" s="80"/>
      <c r="CS89" s="80"/>
      <c r="CT89" s="80"/>
      <c r="CU89" s="80"/>
      <c r="CV89" s="80"/>
      <c r="CW89" s="80"/>
      <c r="CX89" s="80"/>
      <c r="CY89" s="80"/>
      <c r="CZ89" s="80"/>
      <c r="DA89" s="80"/>
      <c r="DB89" s="80"/>
      <c r="DC89" s="80"/>
      <c r="DD89" s="80"/>
      <c r="DE89" s="80"/>
    </row>
    <row r="90" spans="1:109" s="2" customFormat="1">
      <c r="A90" s="86" t="s">
        <v>196</v>
      </c>
      <c r="B90" s="55" t="s">
        <v>42</v>
      </c>
      <c r="C90" s="63" t="s">
        <v>3</v>
      </c>
      <c r="D90" s="64">
        <v>1</v>
      </c>
      <c r="E90" s="52">
        <v>0</v>
      </c>
      <c r="F90" s="94">
        <f t="shared" si="2"/>
        <v>0</v>
      </c>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80"/>
      <c r="AQ90" s="80"/>
      <c r="AR90" s="80"/>
      <c r="AS90" s="80"/>
      <c r="AT90" s="80"/>
      <c r="AU90" s="80"/>
      <c r="AV90" s="80"/>
      <c r="AW90" s="80"/>
      <c r="AX90" s="80"/>
      <c r="AY90" s="80"/>
      <c r="AZ90" s="80"/>
      <c r="BA90" s="80"/>
      <c r="BB90" s="80"/>
      <c r="BC90" s="80"/>
      <c r="BD90" s="80"/>
      <c r="BE90" s="80"/>
      <c r="BF90" s="80"/>
      <c r="BG90" s="80"/>
      <c r="BH90" s="80"/>
      <c r="BI90" s="80"/>
      <c r="BJ90" s="80"/>
      <c r="BK90" s="80"/>
      <c r="BL90" s="80"/>
      <c r="BM90" s="80"/>
      <c r="BN90" s="80"/>
      <c r="BO90" s="80"/>
      <c r="BP90" s="80"/>
      <c r="BQ90" s="80"/>
      <c r="BR90" s="80"/>
      <c r="BS90" s="80"/>
      <c r="BT90" s="80"/>
      <c r="BU90" s="80"/>
      <c r="BV90" s="80"/>
      <c r="BW90" s="80"/>
      <c r="BX90" s="80"/>
      <c r="BY90" s="80"/>
      <c r="BZ90" s="80"/>
      <c r="CA90" s="80"/>
      <c r="CB90" s="80"/>
      <c r="CC90" s="80"/>
      <c r="CD90" s="80"/>
      <c r="CE90" s="80"/>
      <c r="CF90" s="80"/>
      <c r="CG90" s="80"/>
      <c r="CH90" s="80"/>
      <c r="CI90" s="80"/>
      <c r="CJ90" s="80"/>
      <c r="CK90" s="80"/>
      <c r="CL90" s="80"/>
      <c r="CM90" s="80"/>
      <c r="CN90" s="80"/>
      <c r="CO90" s="80"/>
      <c r="CP90" s="80"/>
      <c r="CQ90" s="80"/>
      <c r="CR90" s="80"/>
      <c r="CS90" s="80"/>
      <c r="CT90" s="80"/>
      <c r="CU90" s="80"/>
      <c r="CV90" s="80"/>
      <c r="CW90" s="80"/>
      <c r="CX90" s="80"/>
      <c r="CY90" s="80"/>
      <c r="CZ90" s="80"/>
      <c r="DA90" s="80"/>
      <c r="DB90" s="80"/>
      <c r="DC90" s="80"/>
      <c r="DD90" s="80"/>
      <c r="DE90" s="80"/>
    </row>
    <row r="91" spans="1:109" s="2" customFormat="1">
      <c r="A91" s="86" t="s">
        <v>197</v>
      </c>
      <c r="B91" s="55" t="s">
        <v>159</v>
      </c>
      <c r="C91" s="63" t="s">
        <v>3</v>
      </c>
      <c r="D91" s="64">
        <v>1</v>
      </c>
      <c r="E91" s="52">
        <v>0</v>
      </c>
      <c r="F91" s="94">
        <f t="shared" si="2"/>
        <v>0</v>
      </c>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0"/>
      <c r="AT91" s="80"/>
      <c r="AU91" s="80"/>
      <c r="AV91" s="80"/>
      <c r="AW91" s="80"/>
      <c r="AX91" s="80"/>
      <c r="AY91" s="80"/>
      <c r="AZ91" s="80"/>
      <c r="BA91" s="80"/>
      <c r="BB91" s="80"/>
      <c r="BC91" s="80"/>
      <c r="BD91" s="80"/>
      <c r="BE91" s="80"/>
      <c r="BF91" s="80"/>
      <c r="BG91" s="80"/>
      <c r="BH91" s="80"/>
      <c r="BI91" s="80"/>
      <c r="BJ91" s="80"/>
      <c r="BK91" s="80"/>
      <c r="BL91" s="80"/>
      <c r="BM91" s="80"/>
      <c r="BN91" s="80"/>
      <c r="BO91" s="80"/>
      <c r="BP91" s="80"/>
      <c r="BQ91" s="80"/>
      <c r="BR91" s="80"/>
      <c r="BS91" s="80"/>
      <c r="BT91" s="80"/>
      <c r="BU91" s="80"/>
      <c r="BV91" s="80"/>
      <c r="BW91" s="80"/>
      <c r="BX91" s="80"/>
      <c r="BY91" s="80"/>
      <c r="BZ91" s="80"/>
      <c r="CA91" s="80"/>
      <c r="CB91" s="80"/>
      <c r="CC91" s="80"/>
      <c r="CD91" s="80"/>
      <c r="CE91" s="80"/>
      <c r="CF91" s="80"/>
      <c r="CG91" s="80"/>
      <c r="CH91" s="80"/>
      <c r="CI91" s="80"/>
      <c r="CJ91" s="80"/>
      <c r="CK91" s="80"/>
      <c r="CL91" s="80"/>
      <c r="CM91" s="80"/>
      <c r="CN91" s="80"/>
      <c r="CO91" s="80"/>
      <c r="CP91" s="80"/>
      <c r="CQ91" s="80"/>
      <c r="CR91" s="80"/>
      <c r="CS91" s="80"/>
      <c r="CT91" s="80"/>
      <c r="CU91" s="80"/>
      <c r="CV91" s="80"/>
      <c r="CW91" s="80"/>
      <c r="CX91" s="80"/>
      <c r="CY91" s="80"/>
      <c r="CZ91" s="80"/>
      <c r="DA91" s="80"/>
      <c r="DB91" s="80"/>
      <c r="DC91" s="80"/>
      <c r="DD91" s="80"/>
      <c r="DE91" s="80"/>
    </row>
    <row r="92" spans="1:109" s="2" customFormat="1">
      <c r="A92" s="86" t="s">
        <v>198</v>
      </c>
      <c r="B92" s="58" t="s">
        <v>235</v>
      </c>
      <c r="C92" s="63" t="s">
        <v>3</v>
      </c>
      <c r="D92" s="64">
        <v>1</v>
      </c>
      <c r="E92" s="52">
        <v>0</v>
      </c>
      <c r="F92" s="94">
        <f t="shared" si="2"/>
        <v>0</v>
      </c>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80"/>
      <c r="AT92" s="80"/>
      <c r="AU92" s="80"/>
      <c r="AV92" s="80"/>
      <c r="AW92" s="80"/>
      <c r="AX92" s="80"/>
      <c r="AY92" s="80"/>
      <c r="AZ92" s="80"/>
      <c r="BA92" s="80"/>
      <c r="BB92" s="80"/>
      <c r="BC92" s="80"/>
      <c r="BD92" s="80"/>
      <c r="BE92" s="80"/>
      <c r="BF92" s="80"/>
      <c r="BG92" s="80"/>
      <c r="BH92" s="80"/>
      <c r="BI92" s="80"/>
      <c r="BJ92" s="80"/>
      <c r="BK92" s="80"/>
      <c r="BL92" s="80"/>
      <c r="BM92" s="80"/>
      <c r="BN92" s="80"/>
      <c r="BO92" s="80"/>
      <c r="BP92" s="80"/>
      <c r="BQ92" s="80"/>
      <c r="BR92" s="80"/>
      <c r="BS92" s="80"/>
      <c r="BT92" s="80"/>
      <c r="BU92" s="80"/>
      <c r="BV92" s="80"/>
      <c r="BW92" s="80"/>
      <c r="BX92" s="80"/>
      <c r="BY92" s="80"/>
      <c r="BZ92" s="80"/>
      <c r="CA92" s="80"/>
      <c r="CB92" s="80"/>
      <c r="CC92" s="80"/>
      <c r="CD92" s="80"/>
      <c r="CE92" s="80"/>
      <c r="CF92" s="80"/>
      <c r="CG92" s="80"/>
      <c r="CH92" s="80"/>
      <c r="CI92" s="80"/>
      <c r="CJ92" s="80"/>
      <c r="CK92" s="80"/>
      <c r="CL92" s="80"/>
      <c r="CM92" s="80"/>
      <c r="CN92" s="80"/>
      <c r="CO92" s="80"/>
      <c r="CP92" s="80"/>
      <c r="CQ92" s="80"/>
      <c r="CR92" s="80"/>
      <c r="CS92" s="80"/>
      <c r="CT92" s="80"/>
      <c r="CU92" s="80"/>
      <c r="CV92" s="80"/>
      <c r="CW92" s="80"/>
      <c r="CX92" s="80"/>
      <c r="CY92" s="80"/>
      <c r="CZ92" s="80"/>
      <c r="DA92" s="80"/>
      <c r="DB92" s="80"/>
      <c r="DC92" s="80"/>
      <c r="DD92" s="80"/>
      <c r="DE92" s="80"/>
    </row>
    <row r="93" spans="1:109" s="2" customFormat="1">
      <c r="A93" s="86" t="s">
        <v>199</v>
      </c>
      <c r="B93" s="58" t="s">
        <v>43</v>
      </c>
      <c r="C93" s="63" t="s">
        <v>3</v>
      </c>
      <c r="D93" s="64">
        <v>1</v>
      </c>
      <c r="E93" s="52">
        <v>0</v>
      </c>
      <c r="F93" s="94">
        <f t="shared" si="2"/>
        <v>0</v>
      </c>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80"/>
      <c r="AQ93" s="80"/>
      <c r="AR93" s="80"/>
      <c r="AS93" s="80"/>
      <c r="AT93" s="80"/>
      <c r="AU93" s="80"/>
      <c r="AV93" s="80"/>
      <c r="AW93" s="80"/>
      <c r="AX93" s="80"/>
      <c r="AY93" s="80"/>
      <c r="AZ93" s="80"/>
      <c r="BA93" s="80"/>
      <c r="BB93" s="80"/>
      <c r="BC93" s="80"/>
      <c r="BD93" s="80"/>
      <c r="BE93" s="80"/>
      <c r="BF93" s="80"/>
      <c r="BG93" s="80"/>
      <c r="BH93" s="80"/>
      <c r="BI93" s="80"/>
      <c r="BJ93" s="80"/>
      <c r="BK93" s="80"/>
      <c r="BL93" s="80"/>
      <c r="BM93" s="80"/>
      <c r="BN93" s="80"/>
      <c r="BO93" s="80"/>
      <c r="BP93" s="80"/>
      <c r="BQ93" s="80"/>
      <c r="BR93" s="80"/>
      <c r="BS93" s="80"/>
      <c r="BT93" s="80"/>
      <c r="BU93" s="80"/>
      <c r="BV93" s="80"/>
      <c r="BW93" s="80"/>
      <c r="BX93" s="80"/>
      <c r="BY93" s="80"/>
      <c r="BZ93" s="80"/>
      <c r="CA93" s="80"/>
      <c r="CB93" s="80"/>
      <c r="CC93" s="80"/>
      <c r="CD93" s="80"/>
      <c r="CE93" s="80"/>
      <c r="CF93" s="80"/>
      <c r="CG93" s="80"/>
      <c r="CH93" s="80"/>
      <c r="CI93" s="80"/>
      <c r="CJ93" s="80"/>
      <c r="CK93" s="80"/>
      <c r="CL93" s="80"/>
      <c r="CM93" s="80"/>
      <c r="CN93" s="80"/>
      <c r="CO93" s="80"/>
      <c r="CP93" s="80"/>
      <c r="CQ93" s="80"/>
      <c r="CR93" s="80"/>
      <c r="CS93" s="80"/>
      <c r="CT93" s="80"/>
      <c r="CU93" s="80"/>
      <c r="CV93" s="80"/>
      <c r="CW93" s="80"/>
      <c r="CX93" s="80"/>
      <c r="CY93" s="80"/>
      <c r="CZ93" s="80"/>
      <c r="DA93" s="80"/>
      <c r="DB93" s="80"/>
      <c r="DC93" s="80"/>
      <c r="DD93" s="80"/>
      <c r="DE93" s="80"/>
    </row>
    <row r="94" spans="1:109" s="2" customFormat="1" ht="31.5">
      <c r="A94" s="86" t="s">
        <v>200</v>
      </c>
      <c r="B94" s="61" t="s">
        <v>63</v>
      </c>
      <c r="C94" s="63" t="s">
        <v>3</v>
      </c>
      <c r="D94" s="64">
        <v>1</v>
      </c>
      <c r="E94" s="52">
        <v>0</v>
      </c>
      <c r="F94" s="94">
        <f t="shared" si="2"/>
        <v>0</v>
      </c>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80"/>
      <c r="AQ94" s="80"/>
      <c r="AR94" s="80"/>
      <c r="AS94" s="80"/>
      <c r="AT94" s="80"/>
      <c r="AU94" s="80"/>
      <c r="AV94" s="80"/>
      <c r="AW94" s="80"/>
      <c r="AX94" s="80"/>
      <c r="AY94" s="80"/>
      <c r="AZ94" s="80"/>
      <c r="BA94" s="80"/>
      <c r="BB94" s="80"/>
      <c r="BC94" s="80"/>
      <c r="BD94" s="80"/>
      <c r="BE94" s="80"/>
      <c r="BF94" s="80"/>
      <c r="BG94" s="80"/>
      <c r="BH94" s="80"/>
      <c r="BI94" s="80"/>
      <c r="BJ94" s="80"/>
      <c r="BK94" s="80"/>
      <c r="BL94" s="80"/>
      <c r="BM94" s="80"/>
      <c r="BN94" s="80"/>
      <c r="BO94" s="80"/>
      <c r="BP94" s="80"/>
      <c r="BQ94" s="80"/>
      <c r="BR94" s="80"/>
      <c r="BS94" s="80"/>
      <c r="BT94" s="80"/>
      <c r="BU94" s="80"/>
      <c r="BV94" s="80"/>
      <c r="BW94" s="80"/>
      <c r="BX94" s="80"/>
      <c r="BY94" s="80"/>
      <c r="BZ94" s="80"/>
      <c r="CA94" s="80"/>
      <c r="CB94" s="80"/>
      <c r="CC94" s="80"/>
      <c r="CD94" s="80"/>
      <c r="CE94" s="80"/>
      <c r="CF94" s="80"/>
      <c r="CG94" s="80"/>
      <c r="CH94" s="80"/>
      <c r="CI94" s="80"/>
      <c r="CJ94" s="80"/>
      <c r="CK94" s="80"/>
      <c r="CL94" s="80"/>
      <c r="CM94" s="80"/>
      <c r="CN94" s="80"/>
      <c r="CO94" s="80"/>
      <c r="CP94" s="80"/>
      <c r="CQ94" s="80"/>
      <c r="CR94" s="80"/>
      <c r="CS94" s="80"/>
      <c r="CT94" s="80"/>
      <c r="CU94" s="80"/>
      <c r="CV94" s="80"/>
      <c r="CW94" s="80"/>
      <c r="CX94" s="80"/>
      <c r="CY94" s="80"/>
      <c r="CZ94" s="80"/>
      <c r="DA94" s="80"/>
      <c r="DB94" s="80"/>
      <c r="DC94" s="80"/>
      <c r="DD94" s="80"/>
      <c r="DE94" s="80"/>
    </row>
    <row r="95" spans="1:109" s="2" customFormat="1">
      <c r="A95" s="86" t="s">
        <v>201</v>
      </c>
      <c r="B95" s="58" t="s">
        <v>252</v>
      </c>
      <c r="C95" s="63" t="s">
        <v>3</v>
      </c>
      <c r="D95" s="64">
        <v>1</v>
      </c>
      <c r="E95" s="52">
        <v>0</v>
      </c>
      <c r="F95" s="94">
        <f t="shared" si="2"/>
        <v>0</v>
      </c>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80"/>
      <c r="AQ95" s="80"/>
      <c r="AR95" s="80"/>
      <c r="AS95" s="80"/>
      <c r="AT95" s="80"/>
      <c r="AU95" s="80"/>
      <c r="AV95" s="80"/>
      <c r="AW95" s="80"/>
      <c r="AX95" s="80"/>
      <c r="AY95" s="80"/>
      <c r="AZ95" s="80"/>
      <c r="BA95" s="80"/>
      <c r="BB95" s="80"/>
      <c r="BC95" s="80"/>
      <c r="BD95" s="80"/>
      <c r="BE95" s="80"/>
      <c r="BF95" s="80"/>
      <c r="BG95" s="80"/>
      <c r="BH95" s="80"/>
      <c r="BI95" s="80"/>
      <c r="BJ95" s="80"/>
      <c r="BK95" s="80"/>
      <c r="BL95" s="80"/>
      <c r="BM95" s="80"/>
      <c r="BN95" s="80"/>
      <c r="BO95" s="80"/>
      <c r="BP95" s="80"/>
      <c r="BQ95" s="80"/>
      <c r="BR95" s="80"/>
      <c r="BS95" s="80"/>
      <c r="BT95" s="80"/>
      <c r="BU95" s="80"/>
      <c r="BV95" s="80"/>
      <c r="BW95" s="80"/>
      <c r="BX95" s="80"/>
      <c r="BY95" s="80"/>
      <c r="BZ95" s="80"/>
      <c r="CA95" s="80"/>
      <c r="CB95" s="80"/>
      <c r="CC95" s="80"/>
      <c r="CD95" s="80"/>
      <c r="CE95" s="80"/>
      <c r="CF95" s="80"/>
      <c r="CG95" s="80"/>
      <c r="CH95" s="80"/>
      <c r="CI95" s="80"/>
      <c r="CJ95" s="80"/>
      <c r="CK95" s="80"/>
      <c r="CL95" s="80"/>
      <c r="CM95" s="80"/>
      <c r="CN95" s="80"/>
      <c r="CO95" s="80"/>
      <c r="CP95" s="80"/>
      <c r="CQ95" s="80"/>
      <c r="CR95" s="80"/>
      <c r="CS95" s="80"/>
      <c r="CT95" s="80"/>
      <c r="CU95" s="80"/>
      <c r="CV95" s="80"/>
      <c r="CW95" s="80"/>
      <c r="CX95" s="80"/>
      <c r="CY95" s="80"/>
      <c r="CZ95" s="80"/>
      <c r="DA95" s="80"/>
      <c r="DB95" s="80"/>
      <c r="DC95" s="80"/>
      <c r="DD95" s="80"/>
      <c r="DE95" s="80"/>
    </row>
    <row r="96" spans="1:109" s="2" customFormat="1">
      <c r="A96" s="86" t="s">
        <v>202</v>
      </c>
      <c r="B96" s="58" t="s">
        <v>47</v>
      </c>
      <c r="C96" s="63" t="s">
        <v>3</v>
      </c>
      <c r="D96" s="64">
        <v>1</v>
      </c>
      <c r="E96" s="52">
        <v>0</v>
      </c>
      <c r="F96" s="94">
        <f t="shared" si="2"/>
        <v>0</v>
      </c>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c r="AS96" s="80"/>
      <c r="AT96" s="80"/>
      <c r="AU96" s="80"/>
      <c r="AV96" s="80"/>
      <c r="AW96" s="80"/>
      <c r="AX96" s="80"/>
      <c r="AY96" s="80"/>
      <c r="AZ96" s="80"/>
      <c r="BA96" s="80"/>
      <c r="BB96" s="80"/>
      <c r="BC96" s="80"/>
      <c r="BD96" s="80"/>
      <c r="BE96" s="80"/>
      <c r="BF96" s="80"/>
      <c r="BG96" s="80"/>
      <c r="BH96" s="80"/>
      <c r="BI96" s="80"/>
      <c r="BJ96" s="80"/>
      <c r="BK96" s="80"/>
      <c r="BL96" s="80"/>
      <c r="BM96" s="80"/>
      <c r="BN96" s="80"/>
      <c r="BO96" s="80"/>
      <c r="BP96" s="80"/>
      <c r="BQ96" s="80"/>
      <c r="BR96" s="80"/>
      <c r="BS96" s="80"/>
      <c r="BT96" s="80"/>
      <c r="BU96" s="80"/>
      <c r="BV96" s="80"/>
      <c r="BW96" s="80"/>
      <c r="BX96" s="80"/>
      <c r="BY96" s="80"/>
      <c r="BZ96" s="80"/>
      <c r="CA96" s="80"/>
      <c r="CB96" s="80"/>
      <c r="CC96" s="80"/>
      <c r="CD96" s="80"/>
      <c r="CE96" s="80"/>
      <c r="CF96" s="80"/>
      <c r="CG96" s="80"/>
      <c r="CH96" s="80"/>
      <c r="CI96" s="80"/>
      <c r="CJ96" s="80"/>
      <c r="CK96" s="80"/>
      <c r="CL96" s="80"/>
      <c r="CM96" s="80"/>
      <c r="CN96" s="80"/>
      <c r="CO96" s="80"/>
      <c r="CP96" s="80"/>
      <c r="CQ96" s="80"/>
      <c r="CR96" s="80"/>
      <c r="CS96" s="80"/>
      <c r="CT96" s="80"/>
      <c r="CU96" s="80"/>
      <c r="CV96" s="80"/>
      <c r="CW96" s="80"/>
      <c r="CX96" s="80"/>
      <c r="CY96" s="80"/>
      <c r="CZ96" s="80"/>
      <c r="DA96" s="80"/>
      <c r="DB96" s="80"/>
      <c r="DC96" s="80"/>
      <c r="DD96" s="80"/>
      <c r="DE96" s="80"/>
    </row>
    <row r="97" spans="1:109" s="2" customFormat="1">
      <c r="A97" s="86" t="s">
        <v>203</v>
      </c>
      <c r="B97" s="58" t="s">
        <v>65</v>
      </c>
      <c r="C97" s="63" t="s">
        <v>3</v>
      </c>
      <c r="D97" s="64">
        <v>1</v>
      </c>
      <c r="E97" s="52">
        <v>0</v>
      </c>
      <c r="F97" s="94">
        <f t="shared" si="2"/>
        <v>0</v>
      </c>
      <c r="G97" s="80"/>
      <c r="H97" s="80"/>
      <c r="I97" s="80"/>
      <c r="J97" s="80"/>
      <c r="K97" s="80"/>
      <c r="L97" s="80"/>
      <c r="M97" s="80"/>
      <c r="N97" s="80"/>
      <c r="O97" s="80"/>
      <c r="P97" s="80"/>
      <c r="Q97" s="80"/>
      <c r="R97" s="80"/>
      <c r="S97" s="80"/>
      <c r="T97" s="80"/>
      <c r="U97" s="80"/>
      <c r="V97" s="80"/>
      <c r="W97" s="80"/>
      <c r="X97" s="80"/>
      <c r="Y97" s="80"/>
      <c r="Z97" s="80"/>
      <c r="AA97" s="80"/>
      <c r="AB97" s="80"/>
      <c r="AC97" s="80"/>
      <c r="AD97" s="80"/>
      <c r="AE97" s="80"/>
      <c r="AF97" s="80"/>
      <c r="AG97" s="80"/>
      <c r="AH97" s="80"/>
      <c r="AI97" s="80"/>
      <c r="AJ97" s="80"/>
      <c r="AK97" s="80"/>
      <c r="AL97" s="80"/>
      <c r="AM97" s="80"/>
      <c r="AN97" s="80"/>
      <c r="AO97" s="80"/>
      <c r="AP97" s="80"/>
      <c r="AQ97" s="80"/>
      <c r="AR97" s="80"/>
      <c r="AS97" s="80"/>
      <c r="AT97" s="80"/>
      <c r="AU97" s="80"/>
      <c r="AV97" s="80"/>
      <c r="AW97" s="80"/>
      <c r="AX97" s="80"/>
      <c r="AY97" s="80"/>
      <c r="AZ97" s="80"/>
      <c r="BA97" s="80"/>
      <c r="BB97" s="80"/>
      <c r="BC97" s="80"/>
      <c r="BD97" s="80"/>
      <c r="BE97" s="80"/>
      <c r="BF97" s="80"/>
      <c r="BG97" s="80"/>
      <c r="BH97" s="80"/>
      <c r="BI97" s="80"/>
      <c r="BJ97" s="80"/>
      <c r="BK97" s="80"/>
      <c r="BL97" s="80"/>
      <c r="BM97" s="80"/>
      <c r="BN97" s="80"/>
      <c r="BO97" s="80"/>
      <c r="BP97" s="80"/>
      <c r="BQ97" s="80"/>
      <c r="BR97" s="80"/>
      <c r="BS97" s="80"/>
      <c r="BT97" s="80"/>
      <c r="BU97" s="80"/>
      <c r="BV97" s="80"/>
      <c r="BW97" s="80"/>
      <c r="BX97" s="80"/>
      <c r="BY97" s="80"/>
      <c r="BZ97" s="80"/>
      <c r="CA97" s="80"/>
      <c r="CB97" s="80"/>
      <c r="CC97" s="80"/>
      <c r="CD97" s="80"/>
      <c r="CE97" s="80"/>
      <c r="CF97" s="80"/>
      <c r="CG97" s="80"/>
      <c r="CH97" s="80"/>
      <c r="CI97" s="80"/>
      <c r="CJ97" s="80"/>
      <c r="CK97" s="80"/>
      <c r="CL97" s="80"/>
      <c r="CM97" s="80"/>
      <c r="CN97" s="80"/>
      <c r="CO97" s="80"/>
      <c r="CP97" s="80"/>
      <c r="CQ97" s="80"/>
      <c r="CR97" s="80"/>
      <c r="CS97" s="80"/>
      <c r="CT97" s="80"/>
      <c r="CU97" s="80"/>
      <c r="CV97" s="80"/>
      <c r="CW97" s="80"/>
      <c r="CX97" s="80"/>
      <c r="CY97" s="80"/>
      <c r="CZ97" s="80"/>
      <c r="DA97" s="80"/>
      <c r="DB97" s="80"/>
      <c r="DC97" s="80"/>
      <c r="DD97" s="80"/>
      <c r="DE97" s="80"/>
    </row>
    <row r="98" spans="1:109" s="2" customFormat="1">
      <c r="A98" s="86" t="s">
        <v>204</v>
      </c>
      <c r="B98" s="58" t="s">
        <v>41</v>
      </c>
      <c r="C98" s="63" t="s">
        <v>3</v>
      </c>
      <c r="D98" s="64">
        <v>1</v>
      </c>
      <c r="E98" s="52">
        <v>0</v>
      </c>
      <c r="F98" s="94">
        <f t="shared" si="2"/>
        <v>0</v>
      </c>
      <c r="G98" s="80"/>
      <c r="H98" s="80"/>
      <c r="I98" s="80"/>
      <c r="J98" s="80"/>
      <c r="K98" s="80"/>
      <c r="L98" s="80"/>
      <c r="M98" s="80"/>
      <c r="N98" s="80"/>
      <c r="O98" s="80"/>
      <c r="P98" s="80"/>
      <c r="Q98" s="80"/>
      <c r="R98" s="80"/>
      <c r="S98" s="80"/>
      <c r="T98" s="80"/>
      <c r="U98" s="80"/>
      <c r="V98" s="80"/>
      <c r="W98" s="80"/>
      <c r="X98" s="80"/>
      <c r="Y98" s="80"/>
      <c r="Z98" s="80"/>
      <c r="AA98" s="80"/>
      <c r="AB98" s="80"/>
      <c r="AC98" s="80"/>
      <c r="AD98" s="80"/>
      <c r="AE98" s="80"/>
      <c r="AF98" s="80"/>
      <c r="AG98" s="80"/>
      <c r="AH98" s="80"/>
      <c r="AI98" s="80"/>
      <c r="AJ98" s="80"/>
      <c r="AK98" s="80"/>
      <c r="AL98" s="80"/>
      <c r="AM98" s="80"/>
      <c r="AN98" s="80"/>
      <c r="AO98" s="80"/>
      <c r="AP98" s="80"/>
      <c r="AQ98" s="80"/>
      <c r="AR98" s="80"/>
      <c r="AS98" s="80"/>
      <c r="AT98" s="80"/>
      <c r="AU98" s="80"/>
      <c r="AV98" s="80"/>
      <c r="AW98" s="80"/>
      <c r="AX98" s="80"/>
      <c r="AY98" s="80"/>
      <c r="AZ98" s="80"/>
      <c r="BA98" s="80"/>
      <c r="BB98" s="80"/>
      <c r="BC98" s="80"/>
      <c r="BD98" s="80"/>
      <c r="BE98" s="80"/>
      <c r="BF98" s="80"/>
      <c r="BG98" s="80"/>
      <c r="BH98" s="80"/>
      <c r="BI98" s="80"/>
      <c r="BJ98" s="80"/>
      <c r="BK98" s="80"/>
      <c r="BL98" s="80"/>
      <c r="BM98" s="80"/>
      <c r="BN98" s="80"/>
      <c r="BO98" s="80"/>
      <c r="BP98" s="80"/>
      <c r="BQ98" s="80"/>
      <c r="BR98" s="80"/>
      <c r="BS98" s="80"/>
      <c r="BT98" s="80"/>
      <c r="BU98" s="80"/>
      <c r="BV98" s="80"/>
      <c r="BW98" s="80"/>
      <c r="BX98" s="80"/>
      <c r="BY98" s="80"/>
      <c r="BZ98" s="80"/>
      <c r="CA98" s="80"/>
      <c r="CB98" s="80"/>
      <c r="CC98" s="80"/>
      <c r="CD98" s="80"/>
      <c r="CE98" s="80"/>
      <c r="CF98" s="80"/>
      <c r="CG98" s="80"/>
      <c r="CH98" s="80"/>
      <c r="CI98" s="80"/>
      <c r="CJ98" s="80"/>
      <c r="CK98" s="80"/>
      <c r="CL98" s="80"/>
      <c r="CM98" s="80"/>
      <c r="CN98" s="80"/>
      <c r="CO98" s="80"/>
      <c r="CP98" s="80"/>
      <c r="CQ98" s="80"/>
      <c r="CR98" s="80"/>
      <c r="CS98" s="80"/>
      <c r="CT98" s="80"/>
      <c r="CU98" s="80"/>
      <c r="CV98" s="80"/>
      <c r="CW98" s="80"/>
      <c r="CX98" s="80"/>
      <c r="CY98" s="80"/>
      <c r="CZ98" s="80"/>
      <c r="DA98" s="80"/>
      <c r="DB98" s="80"/>
      <c r="DC98" s="80"/>
      <c r="DD98" s="80"/>
      <c r="DE98" s="80"/>
    </row>
    <row r="99" spans="1:109" s="2" customFormat="1">
      <c r="A99" s="86" t="s">
        <v>205</v>
      </c>
      <c r="B99" s="58" t="s">
        <v>4</v>
      </c>
      <c r="C99" s="63" t="s">
        <v>3</v>
      </c>
      <c r="D99" s="64">
        <v>1</v>
      </c>
      <c r="E99" s="52">
        <v>0</v>
      </c>
      <c r="F99" s="94">
        <f t="shared" si="2"/>
        <v>0</v>
      </c>
      <c r="G99" s="80"/>
      <c r="H99" s="80"/>
      <c r="I99" s="80"/>
      <c r="J99" s="80"/>
      <c r="K99" s="80"/>
      <c r="L99" s="80"/>
      <c r="M99" s="80"/>
      <c r="N99" s="80"/>
      <c r="O99" s="80"/>
      <c r="P99" s="80"/>
      <c r="Q99" s="80"/>
      <c r="R99" s="80"/>
      <c r="S99" s="80"/>
      <c r="T99" s="80"/>
      <c r="U99" s="80"/>
      <c r="V99" s="80"/>
      <c r="W99" s="80"/>
      <c r="X99" s="80"/>
      <c r="Y99" s="80"/>
      <c r="Z99" s="80"/>
      <c r="AA99" s="80"/>
      <c r="AB99" s="80"/>
      <c r="AC99" s="80"/>
      <c r="AD99" s="80"/>
      <c r="AE99" s="80"/>
      <c r="AF99" s="80"/>
      <c r="AG99" s="80"/>
      <c r="AH99" s="80"/>
      <c r="AI99" s="80"/>
      <c r="AJ99" s="80"/>
      <c r="AK99" s="80"/>
      <c r="AL99" s="80"/>
      <c r="AM99" s="80"/>
      <c r="AN99" s="80"/>
      <c r="AO99" s="80"/>
      <c r="AP99" s="80"/>
      <c r="AQ99" s="80"/>
      <c r="AR99" s="80"/>
      <c r="AS99" s="80"/>
      <c r="AT99" s="80"/>
      <c r="AU99" s="80"/>
      <c r="AV99" s="80"/>
      <c r="AW99" s="80"/>
      <c r="AX99" s="80"/>
      <c r="AY99" s="80"/>
      <c r="AZ99" s="80"/>
      <c r="BA99" s="80"/>
      <c r="BB99" s="80"/>
      <c r="BC99" s="80"/>
      <c r="BD99" s="80"/>
      <c r="BE99" s="80"/>
      <c r="BF99" s="80"/>
      <c r="BG99" s="80"/>
      <c r="BH99" s="80"/>
      <c r="BI99" s="80"/>
      <c r="BJ99" s="80"/>
      <c r="BK99" s="80"/>
      <c r="BL99" s="80"/>
      <c r="BM99" s="80"/>
      <c r="BN99" s="80"/>
      <c r="BO99" s="80"/>
      <c r="BP99" s="80"/>
      <c r="BQ99" s="80"/>
      <c r="BR99" s="80"/>
      <c r="BS99" s="80"/>
      <c r="BT99" s="80"/>
      <c r="BU99" s="80"/>
      <c r="BV99" s="80"/>
      <c r="BW99" s="80"/>
      <c r="BX99" s="80"/>
      <c r="BY99" s="80"/>
      <c r="BZ99" s="80"/>
      <c r="CA99" s="80"/>
      <c r="CB99" s="80"/>
      <c r="CC99" s="80"/>
      <c r="CD99" s="80"/>
      <c r="CE99" s="80"/>
      <c r="CF99" s="80"/>
      <c r="CG99" s="80"/>
      <c r="CH99" s="80"/>
      <c r="CI99" s="80"/>
      <c r="CJ99" s="80"/>
      <c r="CK99" s="80"/>
      <c r="CL99" s="80"/>
      <c r="CM99" s="80"/>
      <c r="CN99" s="80"/>
      <c r="CO99" s="80"/>
      <c r="CP99" s="80"/>
      <c r="CQ99" s="80"/>
      <c r="CR99" s="80"/>
      <c r="CS99" s="80"/>
      <c r="CT99" s="80"/>
      <c r="CU99" s="80"/>
      <c r="CV99" s="80"/>
      <c r="CW99" s="80"/>
      <c r="CX99" s="80"/>
      <c r="CY99" s="80"/>
      <c r="CZ99" s="80"/>
      <c r="DA99" s="80"/>
      <c r="DB99" s="80"/>
      <c r="DC99" s="80"/>
      <c r="DD99" s="80"/>
      <c r="DE99" s="80"/>
    </row>
    <row r="100" spans="1:109" s="2" customFormat="1">
      <c r="A100" s="86" t="s">
        <v>206</v>
      </c>
      <c r="B100" s="99" t="s">
        <v>44</v>
      </c>
      <c r="C100" s="63" t="s">
        <v>3</v>
      </c>
      <c r="D100" s="64">
        <v>1</v>
      </c>
      <c r="E100" s="52">
        <v>0</v>
      </c>
      <c r="F100" s="94">
        <f t="shared" si="2"/>
        <v>0</v>
      </c>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c r="AD100" s="80"/>
      <c r="AE100" s="80"/>
      <c r="AF100" s="80"/>
      <c r="AG100" s="80"/>
      <c r="AH100" s="80"/>
      <c r="AI100" s="80"/>
      <c r="AJ100" s="80"/>
      <c r="AK100" s="80"/>
      <c r="AL100" s="80"/>
      <c r="AM100" s="80"/>
      <c r="AN100" s="80"/>
      <c r="AO100" s="80"/>
      <c r="AP100" s="80"/>
      <c r="AQ100" s="80"/>
      <c r="AR100" s="80"/>
      <c r="AS100" s="80"/>
      <c r="AT100" s="80"/>
      <c r="AU100" s="80"/>
      <c r="AV100" s="80"/>
      <c r="AW100" s="80"/>
      <c r="AX100" s="80"/>
      <c r="AY100" s="80"/>
      <c r="AZ100" s="80"/>
      <c r="BA100" s="80"/>
      <c r="BB100" s="80"/>
      <c r="BC100" s="80"/>
      <c r="BD100" s="80"/>
      <c r="BE100" s="80"/>
      <c r="BF100" s="80"/>
      <c r="BG100" s="80"/>
      <c r="BH100" s="80"/>
      <c r="BI100" s="80"/>
      <c r="BJ100" s="80"/>
      <c r="BK100" s="80"/>
      <c r="BL100" s="80"/>
      <c r="BM100" s="80"/>
      <c r="BN100" s="80"/>
      <c r="BO100" s="80"/>
      <c r="BP100" s="80"/>
      <c r="BQ100" s="80"/>
      <c r="BR100" s="80"/>
      <c r="BS100" s="80"/>
      <c r="BT100" s="80"/>
      <c r="BU100" s="80"/>
      <c r="BV100" s="80"/>
      <c r="BW100" s="80"/>
      <c r="BX100" s="80"/>
      <c r="BY100" s="80"/>
      <c r="BZ100" s="80"/>
      <c r="CA100" s="80"/>
      <c r="CB100" s="80"/>
      <c r="CC100" s="80"/>
      <c r="CD100" s="80"/>
      <c r="CE100" s="80"/>
      <c r="CF100" s="80"/>
      <c r="CG100" s="80"/>
      <c r="CH100" s="80"/>
      <c r="CI100" s="80"/>
      <c r="CJ100" s="80"/>
      <c r="CK100" s="80"/>
      <c r="CL100" s="80"/>
      <c r="CM100" s="80"/>
      <c r="CN100" s="80"/>
      <c r="CO100" s="80"/>
      <c r="CP100" s="80"/>
      <c r="CQ100" s="80"/>
      <c r="CR100" s="80"/>
      <c r="CS100" s="80"/>
      <c r="CT100" s="80"/>
      <c r="CU100" s="80"/>
      <c r="CV100" s="80"/>
      <c r="CW100" s="80"/>
      <c r="CX100" s="80"/>
      <c r="CY100" s="80"/>
      <c r="CZ100" s="80"/>
      <c r="DA100" s="80"/>
      <c r="DB100" s="80"/>
      <c r="DC100" s="80"/>
      <c r="DD100" s="80"/>
      <c r="DE100" s="80"/>
    </row>
    <row r="101" spans="1:109" s="2" customFormat="1">
      <c r="A101" s="86" t="s">
        <v>207</v>
      </c>
      <c r="B101" s="99" t="s">
        <v>40</v>
      </c>
      <c r="C101" s="63" t="s">
        <v>3</v>
      </c>
      <c r="D101" s="64">
        <v>1</v>
      </c>
      <c r="E101" s="52">
        <v>0</v>
      </c>
      <c r="F101" s="94">
        <f t="shared" si="2"/>
        <v>0</v>
      </c>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c r="AD101" s="80"/>
      <c r="AE101" s="80"/>
      <c r="AF101" s="80"/>
      <c r="AG101" s="80"/>
      <c r="AH101" s="80"/>
      <c r="AI101" s="80"/>
      <c r="AJ101" s="80"/>
      <c r="AK101" s="80"/>
      <c r="AL101" s="80"/>
      <c r="AM101" s="80"/>
      <c r="AN101" s="80"/>
      <c r="AO101" s="80"/>
      <c r="AP101" s="80"/>
      <c r="AQ101" s="80"/>
      <c r="AR101" s="80"/>
      <c r="AS101" s="80"/>
      <c r="AT101" s="80"/>
      <c r="AU101" s="80"/>
      <c r="AV101" s="80"/>
      <c r="AW101" s="80"/>
      <c r="AX101" s="80"/>
      <c r="AY101" s="80"/>
      <c r="AZ101" s="80"/>
      <c r="BA101" s="80"/>
      <c r="BB101" s="80"/>
      <c r="BC101" s="80"/>
      <c r="BD101" s="80"/>
      <c r="BE101" s="80"/>
      <c r="BF101" s="80"/>
      <c r="BG101" s="80"/>
      <c r="BH101" s="80"/>
      <c r="BI101" s="80"/>
      <c r="BJ101" s="80"/>
      <c r="BK101" s="80"/>
      <c r="BL101" s="80"/>
      <c r="BM101" s="80"/>
      <c r="BN101" s="80"/>
      <c r="BO101" s="80"/>
      <c r="BP101" s="80"/>
      <c r="BQ101" s="80"/>
      <c r="BR101" s="80"/>
      <c r="BS101" s="80"/>
      <c r="BT101" s="80"/>
      <c r="BU101" s="80"/>
      <c r="BV101" s="80"/>
      <c r="BW101" s="80"/>
      <c r="BX101" s="80"/>
      <c r="BY101" s="80"/>
      <c r="BZ101" s="80"/>
      <c r="CA101" s="80"/>
      <c r="CB101" s="80"/>
      <c r="CC101" s="80"/>
      <c r="CD101" s="80"/>
      <c r="CE101" s="80"/>
      <c r="CF101" s="80"/>
      <c r="CG101" s="80"/>
      <c r="CH101" s="80"/>
      <c r="CI101" s="80"/>
      <c r="CJ101" s="80"/>
      <c r="CK101" s="80"/>
      <c r="CL101" s="80"/>
      <c r="CM101" s="80"/>
      <c r="CN101" s="80"/>
      <c r="CO101" s="80"/>
      <c r="CP101" s="80"/>
      <c r="CQ101" s="80"/>
      <c r="CR101" s="80"/>
      <c r="CS101" s="80"/>
      <c r="CT101" s="80"/>
      <c r="CU101" s="80"/>
      <c r="CV101" s="80"/>
      <c r="CW101" s="80"/>
      <c r="CX101" s="80"/>
      <c r="CY101" s="80"/>
      <c r="CZ101" s="80"/>
      <c r="DA101" s="80"/>
      <c r="DB101" s="80"/>
      <c r="DC101" s="80"/>
      <c r="DD101" s="80"/>
      <c r="DE101" s="80"/>
    </row>
    <row r="102" spans="1:109" s="2" customFormat="1">
      <c r="A102" s="86" t="s">
        <v>208</v>
      </c>
      <c r="B102" s="99" t="s">
        <v>39</v>
      </c>
      <c r="C102" s="63" t="s">
        <v>3</v>
      </c>
      <c r="D102" s="64">
        <v>1</v>
      </c>
      <c r="E102" s="52">
        <v>0</v>
      </c>
      <c r="F102" s="94">
        <f t="shared" si="2"/>
        <v>0</v>
      </c>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c r="AJ102" s="80"/>
      <c r="AK102" s="80"/>
      <c r="AL102" s="80"/>
      <c r="AM102" s="80"/>
      <c r="AN102" s="80"/>
      <c r="AO102" s="80"/>
      <c r="AP102" s="80"/>
      <c r="AQ102" s="80"/>
      <c r="AR102" s="80"/>
      <c r="AS102" s="80"/>
      <c r="AT102" s="80"/>
      <c r="AU102" s="80"/>
      <c r="AV102" s="80"/>
      <c r="AW102" s="80"/>
      <c r="AX102" s="80"/>
      <c r="AY102" s="80"/>
      <c r="AZ102" s="80"/>
      <c r="BA102" s="80"/>
      <c r="BB102" s="80"/>
      <c r="BC102" s="80"/>
      <c r="BD102" s="80"/>
      <c r="BE102" s="80"/>
      <c r="BF102" s="80"/>
      <c r="BG102" s="80"/>
      <c r="BH102" s="80"/>
      <c r="BI102" s="80"/>
      <c r="BJ102" s="80"/>
      <c r="BK102" s="80"/>
      <c r="BL102" s="80"/>
      <c r="BM102" s="80"/>
      <c r="BN102" s="80"/>
      <c r="BO102" s="80"/>
      <c r="BP102" s="80"/>
      <c r="BQ102" s="80"/>
      <c r="BR102" s="80"/>
      <c r="BS102" s="80"/>
      <c r="BT102" s="80"/>
      <c r="BU102" s="80"/>
      <c r="BV102" s="80"/>
      <c r="BW102" s="80"/>
      <c r="BX102" s="80"/>
      <c r="BY102" s="80"/>
      <c r="BZ102" s="80"/>
      <c r="CA102" s="80"/>
      <c r="CB102" s="80"/>
      <c r="CC102" s="80"/>
      <c r="CD102" s="80"/>
      <c r="CE102" s="80"/>
      <c r="CF102" s="80"/>
      <c r="CG102" s="80"/>
      <c r="CH102" s="80"/>
      <c r="CI102" s="80"/>
      <c r="CJ102" s="80"/>
      <c r="CK102" s="80"/>
      <c r="CL102" s="80"/>
      <c r="CM102" s="80"/>
      <c r="CN102" s="80"/>
      <c r="CO102" s="80"/>
      <c r="CP102" s="80"/>
      <c r="CQ102" s="80"/>
      <c r="CR102" s="80"/>
      <c r="CS102" s="80"/>
      <c r="CT102" s="80"/>
      <c r="CU102" s="80"/>
      <c r="CV102" s="80"/>
      <c r="CW102" s="80"/>
      <c r="CX102" s="80"/>
      <c r="CY102" s="80"/>
      <c r="CZ102" s="80"/>
      <c r="DA102" s="80"/>
      <c r="DB102" s="80"/>
      <c r="DC102" s="80"/>
      <c r="DD102" s="80"/>
      <c r="DE102" s="80"/>
    </row>
    <row r="103" spans="1:109" s="2" customFormat="1">
      <c r="A103" s="86" t="s">
        <v>209</v>
      </c>
      <c r="B103" s="99" t="s">
        <v>160</v>
      </c>
      <c r="C103" s="63" t="s">
        <v>3</v>
      </c>
      <c r="D103" s="64">
        <v>1</v>
      </c>
      <c r="E103" s="52">
        <v>0</v>
      </c>
      <c r="F103" s="94">
        <f t="shared" si="2"/>
        <v>0</v>
      </c>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80"/>
      <c r="AK103" s="80"/>
      <c r="AL103" s="80"/>
      <c r="AM103" s="80"/>
      <c r="AN103" s="80"/>
      <c r="AO103" s="80"/>
      <c r="AP103" s="80"/>
      <c r="AQ103" s="80"/>
      <c r="AR103" s="80"/>
      <c r="AS103" s="80"/>
      <c r="AT103" s="80"/>
      <c r="AU103" s="80"/>
      <c r="AV103" s="80"/>
      <c r="AW103" s="80"/>
      <c r="AX103" s="80"/>
      <c r="AY103" s="80"/>
      <c r="AZ103" s="80"/>
      <c r="BA103" s="80"/>
      <c r="BB103" s="80"/>
      <c r="BC103" s="80"/>
      <c r="BD103" s="80"/>
      <c r="BE103" s="80"/>
      <c r="BF103" s="80"/>
      <c r="BG103" s="80"/>
      <c r="BH103" s="80"/>
      <c r="BI103" s="80"/>
      <c r="BJ103" s="80"/>
      <c r="BK103" s="80"/>
      <c r="BL103" s="80"/>
      <c r="BM103" s="80"/>
      <c r="BN103" s="80"/>
      <c r="BO103" s="80"/>
      <c r="BP103" s="80"/>
      <c r="BQ103" s="80"/>
      <c r="BR103" s="80"/>
      <c r="BS103" s="80"/>
      <c r="BT103" s="80"/>
      <c r="BU103" s="80"/>
      <c r="BV103" s="80"/>
      <c r="BW103" s="80"/>
      <c r="BX103" s="80"/>
      <c r="BY103" s="80"/>
      <c r="BZ103" s="80"/>
      <c r="CA103" s="80"/>
      <c r="CB103" s="80"/>
      <c r="CC103" s="80"/>
      <c r="CD103" s="80"/>
      <c r="CE103" s="80"/>
      <c r="CF103" s="80"/>
      <c r="CG103" s="80"/>
      <c r="CH103" s="80"/>
      <c r="CI103" s="80"/>
      <c r="CJ103" s="80"/>
      <c r="CK103" s="80"/>
      <c r="CL103" s="80"/>
      <c r="CM103" s="80"/>
      <c r="CN103" s="80"/>
      <c r="CO103" s="80"/>
      <c r="CP103" s="80"/>
      <c r="CQ103" s="80"/>
      <c r="CR103" s="80"/>
      <c r="CS103" s="80"/>
      <c r="CT103" s="80"/>
      <c r="CU103" s="80"/>
      <c r="CV103" s="80"/>
      <c r="CW103" s="80"/>
      <c r="CX103" s="80"/>
      <c r="CY103" s="80"/>
      <c r="CZ103" s="80"/>
      <c r="DA103" s="80"/>
      <c r="DB103" s="80"/>
      <c r="DC103" s="80"/>
      <c r="DD103" s="80"/>
      <c r="DE103" s="80"/>
    </row>
    <row r="104" spans="1:109" s="2" customFormat="1">
      <c r="A104" s="86" t="s">
        <v>210</v>
      </c>
      <c r="B104" s="99" t="s">
        <v>161</v>
      </c>
      <c r="C104" s="63" t="s">
        <v>3</v>
      </c>
      <c r="D104" s="64">
        <v>1</v>
      </c>
      <c r="E104" s="52">
        <v>0</v>
      </c>
      <c r="F104" s="94">
        <f t="shared" si="2"/>
        <v>0</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80"/>
      <c r="AK104" s="80"/>
      <c r="AL104" s="80"/>
      <c r="AM104" s="80"/>
      <c r="AN104" s="80"/>
      <c r="AO104" s="80"/>
      <c r="AP104" s="80"/>
      <c r="AQ104" s="80"/>
      <c r="AR104" s="80"/>
      <c r="AS104" s="80"/>
      <c r="AT104" s="80"/>
      <c r="AU104" s="80"/>
      <c r="AV104" s="80"/>
      <c r="AW104" s="80"/>
      <c r="AX104" s="80"/>
      <c r="AY104" s="80"/>
      <c r="AZ104" s="80"/>
      <c r="BA104" s="80"/>
      <c r="BB104" s="80"/>
      <c r="BC104" s="80"/>
      <c r="BD104" s="80"/>
      <c r="BE104" s="80"/>
      <c r="BF104" s="80"/>
      <c r="BG104" s="80"/>
      <c r="BH104" s="80"/>
      <c r="BI104" s="80"/>
      <c r="BJ104" s="80"/>
      <c r="BK104" s="80"/>
      <c r="BL104" s="80"/>
      <c r="BM104" s="80"/>
      <c r="BN104" s="80"/>
      <c r="BO104" s="80"/>
      <c r="BP104" s="80"/>
      <c r="BQ104" s="80"/>
      <c r="BR104" s="80"/>
      <c r="BS104" s="80"/>
      <c r="BT104" s="80"/>
      <c r="BU104" s="80"/>
      <c r="BV104" s="80"/>
      <c r="BW104" s="80"/>
      <c r="BX104" s="80"/>
      <c r="BY104" s="80"/>
      <c r="BZ104" s="80"/>
      <c r="CA104" s="80"/>
      <c r="CB104" s="80"/>
      <c r="CC104" s="80"/>
      <c r="CD104" s="80"/>
      <c r="CE104" s="80"/>
      <c r="CF104" s="80"/>
      <c r="CG104" s="80"/>
      <c r="CH104" s="80"/>
      <c r="CI104" s="80"/>
      <c r="CJ104" s="80"/>
      <c r="CK104" s="80"/>
      <c r="CL104" s="80"/>
      <c r="CM104" s="80"/>
      <c r="CN104" s="80"/>
      <c r="CO104" s="80"/>
      <c r="CP104" s="80"/>
      <c r="CQ104" s="80"/>
      <c r="CR104" s="80"/>
      <c r="CS104" s="80"/>
      <c r="CT104" s="80"/>
      <c r="CU104" s="80"/>
      <c r="CV104" s="80"/>
      <c r="CW104" s="80"/>
      <c r="CX104" s="80"/>
      <c r="CY104" s="80"/>
      <c r="CZ104" s="80"/>
      <c r="DA104" s="80"/>
      <c r="DB104" s="80"/>
      <c r="DC104" s="80"/>
      <c r="DD104" s="80"/>
      <c r="DE104" s="80"/>
    </row>
    <row r="105" spans="1:109" s="2" customFormat="1">
      <c r="A105" s="86" t="s">
        <v>211</v>
      </c>
      <c r="B105" s="99" t="s">
        <v>162</v>
      </c>
      <c r="C105" s="63" t="s">
        <v>3</v>
      </c>
      <c r="D105" s="64">
        <v>1</v>
      </c>
      <c r="E105" s="52">
        <v>0</v>
      </c>
      <c r="F105" s="94">
        <f t="shared" si="2"/>
        <v>0</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80"/>
      <c r="AK105" s="80"/>
      <c r="AL105" s="80"/>
      <c r="AM105" s="80"/>
      <c r="AN105" s="80"/>
      <c r="AO105" s="80"/>
      <c r="AP105" s="80"/>
      <c r="AQ105" s="80"/>
      <c r="AR105" s="80"/>
      <c r="AS105" s="80"/>
      <c r="AT105" s="80"/>
      <c r="AU105" s="80"/>
      <c r="AV105" s="80"/>
      <c r="AW105" s="80"/>
      <c r="AX105" s="80"/>
      <c r="AY105" s="80"/>
      <c r="AZ105" s="80"/>
      <c r="BA105" s="80"/>
      <c r="BB105" s="80"/>
      <c r="BC105" s="80"/>
      <c r="BD105" s="80"/>
      <c r="BE105" s="80"/>
      <c r="BF105" s="80"/>
      <c r="BG105" s="80"/>
      <c r="BH105" s="80"/>
      <c r="BI105" s="80"/>
      <c r="BJ105" s="80"/>
      <c r="BK105" s="80"/>
      <c r="BL105" s="80"/>
      <c r="BM105" s="80"/>
      <c r="BN105" s="80"/>
      <c r="BO105" s="80"/>
      <c r="BP105" s="80"/>
      <c r="BQ105" s="80"/>
      <c r="BR105" s="80"/>
      <c r="BS105" s="80"/>
      <c r="BT105" s="80"/>
      <c r="BU105" s="80"/>
      <c r="BV105" s="80"/>
      <c r="BW105" s="80"/>
      <c r="BX105" s="80"/>
      <c r="BY105" s="80"/>
      <c r="BZ105" s="80"/>
      <c r="CA105" s="80"/>
      <c r="CB105" s="80"/>
      <c r="CC105" s="80"/>
      <c r="CD105" s="80"/>
      <c r="CE105" s="80"/>
      <c r="CF105" s="80"/>
      <c r="CG105" s="80"/>
      <c r="CH105" s="80"/>
      <c r="CI105" s="80"/>
      <c r="CJ105" s="80"/>
      <c r="CK105" s="80"/>
      <c r="CL105" s="80"/>
      <c r="CM105" s="80"/>
      <c r="CN105" s="80"/>
      <c r="CO105" s="80"/>
      <c r="CP105" s="80"/>
      <c r="CQ105" s="80"/>
      <c r="CR105" s="80"/>
      <c r="CS105" s="80"/>
      <c r="CT105" s="80"/>
      <c r="CU105" s="80"/>
      <c r="CV105" s="80"/>
      <c r="CW105" s="80"/>
      <c r="CX105" s="80"/>
      <c r="CY105" s="80"/>
      <c r="CZ105" s="80"/>
      <c r="DA105" s="80"/>
      <c r="DB105" s="80"/>
      <c r="DC105" s="80"/>
      <c r="DD105" s="80"/>
      <c r="DE105" s="80"/>
    </row>
    <row r="106" spans="1:109" s="2" customFormat="1">
      <c r="A106" s="86" t="s">
        <v>212</v>
      </c>
      <c r="B106" s="99" t="s">
        <v>163</v>
      </c>
      <c r="C106" s="63" t="s">
        <v>3</v>
      </c>
      <c r="D106" s="64">
        <v>1</v>
      </c>
      <c r="E106" s="52">
        <v>0</v>
      </c>
      <c r="F106" s="94">
        <f t="shared" si="2"/>
        <v>0</v>
      </c>
      <c r="G106" s="80"/>
      <c r="H106" s="80"/>
      <c r="I106" s="80"/>
      <c r="J106" s="80"/>
      <c r="K106" s="80"/>
      <c r="L106" s="80"/>
      <c r="M106" s="80"/>
      <c r="N106" s="80"/>
      <c r="O106" s="80"/>
      <c r="P106" s="80"/>
      <c r="Q106" s="80"/>
      <c r="R106" s="80"/>
      <c r="S106" s="80"/>
      <c r="T106" s="80"/>
      <c r="U106" s="80"/>
      <c r="V106" s="80"/>
      <c r="W106" s="80"/>
      <c r="X106" s="80"/>
      <c r="Y106" s="80"/>
      <c r="Z106" s="80"/>
      <c r="AA106" s="80"/>
      <c r="AB106" s="80"/>
      <c r="AC106" s="80"/>
      <c r="AD106" s="80"/>
      <c r="AE106" s="80"/>
      <c r="AF106" s="80"/>
      <c r="AG106" s="80"/>
      <c r="AH106" s="80"/>
      <c r="AI106" s="80"/>
      <c r="AJ106" s="80"/>
      <c r="AK106" s="80"/>
      <c r="AL106" s="80"/>
      <c r="AM106" s="80"/>
      <c r="AN106" s="80"/>
      <c r="AO106" s="80"/>
      <c r="AP106" s="80"/>
      <c r="AQ106" s="80"/>
      <c r="AR106" s="80"/>
      <c r="AS106" s="80"/>
      <c r="AT106" s="80"/>
      <c r="AU106" s="80"/>
      <c r="AV106" s="80"/>
      <c r="AW106" s="80"/>
      <c r="AX106" s="80"/>
      <c r="AY106" s="80"/>
      <c r="AZ106" s="80"/>
      <c r="BA106" s="80"/>
      <c r="BB106" s="80"/>
      <c r="BC106" s="80"/>
      <c r="BD106" s="80"/>
      <c r="BE106" s="80"/>
      <c r="BF106" s="80"/>
      <c r="BG106" s="80"/>
      <c r="BH106" s="80"/>
      <c r="BI106" s="80"/>
      <c r="BJ106" s="80"/>
      <c r="BK106" s="80"/>
      <c r="BL106" s="80"/>
      <c r="BM106" s="80"/>
      <c r="BN106" s="80"/>
      <c r="BO106" s="80"/>
      <c r="BP106" s="80"/>
      <c r="BQ106" s="80"/>
      <c r="BR106" s="80"/>
      <c r="BS106" s="80"/>
      <c r="BT106" s="80"/>
      <c r="BU106" s="80"/>
      <c r="BV106" s="80"/>
      <c r="BW106" s="80"/>
      <c r="BX106" s="80"/>
      <c r="BY106" s="80"/>
      <c r="BZ106" s="80"/>
      <c r="CA106" s="80"/>
      <c r="CB106" s="80"/>
      <c r="CC106" s="80"/>
      <c r="CD106" s="80"/>
      <c r="CE106" s="80"/>
      <c r="CF106" s="80"/>
      <c r="CG106" s="80"/>
      <c r="CH106" s="80"/>
      <c r="CI106" s="80"/>
      <c r="CJ106" s="80"/>
      <c r="CK106" s="80"/>
      <c r="CL106" s="80"/>
      <c r="CM106" s="80"/>
      <c r="CN106" s="80"/>
      <c r="CO106" s="80"/>
      <c r="CP106" s="80"/>
      <c r="CQ106" s="80"/>
      <c r="CR106" s="80"/>
      <c r="CS106" s="80"/>
      <c r="CT106" s="80"/>
      <c r="CU106" s="80"/>
      <c r="CV106" s="80"/>
      <c r="CW106" s="80"/>
      <c r="CX106" s="80"/>
      <c r="CY106" s="80"/>
      <c r="CZ106" s="80"/>
      <c r="DA106" s="80"/>
      <c r="DB106" s="80"/>
      <c r="DC106" s="80"/>
      <c r="DD106" s="80"/>
      <c r="DE106" s="80"/>
    </row>
    <row r="107" spans="1:109" s="87" customFormat="1">
      <c r="A107" s="86" t="s">
        <v>213</v>
      </c>
      <c r="B107" s="99" t="s">
        <v>164</v>
      </c>
      <c r="C107" s="63" t="s">
        <v>3</v>
      </c>
      <c r="D107" s="64">
        <v>1</v>
      </c>
      <c r="E107" s="52">
        <v>0</v>
      </c>
      <c r="F107" s="94">
        <f t="shared" si="2"/>
        <v>0</v>
      </c>
      <c r="G107" s="80"/>
      <c r="H107" s="80"/>
      <c r="I107" s="80"/>
      <c r="J107" s="80"/>
      <c r="K107" s="80"/>
      <c r="L107" s="80"/>
      <c r="M107" s="80"/>
      <c r="N107" s="80"/>
      <c r="O107" s="80"/>
      <c r="P107" s="80"/>
      <c r="Q107" s="80"/>
      <c r="R107" s="80"/>
      <c r="S107" s="80"/>
      <c r="T107" s="80"/>
      <c r="U107" s="80"/>
      <c r="V107" s="80"/>
      <c r="W107" s="80"/>
      <c r="X107" s="80"/>
      <c r="Y107" s="80"/>
      <c r="Z107" s="80"/>
      <c r="AA107" s="80"/>
      <c r="AB107" s="80"/>
      <c r="AC107" s="80"/>
      <c r="AD107" s="80"/>
      <c r="AE107" s="80"/>
      <c r="AF107" s="80"/>
      <c r="AG107" s="80"/>
      <c r="AH107" s="80"/>
      <c r="AI107" s="80"/>
      <c r="AJ107" s="80"/>
      <c r="AK107" s="80"/>
      <c r="AL107" s="80"/>
      <c r="AM107" s="80"/>
      <c r="AN107" s="80"/>
      <c r="AO107" s="80"/>
      <c r="AP107" s="80"/>
      <c r="AQ107" s="80"/>
      <c r="AR107" s="80"/>
      <c r="AS107" s="80"/>
      <c r="AT107" s="80"/>
      <c r="AU107" s="80"/>
      <c r="AV107" s="80"/>
      <c r="AW107" s="80"/>
      <c r="AX107" s="80"/>
      <c r="AY107" s="80"/>
      <c r="AZ107" s="80"/>
      <c r="BA107" s="80"/>
      <c r="BB107" s="80"/>
      <c r="BC107" s="80"/>
      <c r="BD107" s="80"/>
      <c r="BE107" s="80"/>
      <c r="BF107" s="80"/>
      <c r="BG107" s="80"/>
      <c r="BH107" s="80"/>
      <c r="BI107" s="80"/>
      <c r="BJ107" s="80"/>
      <c r="BK107" s="80"/>
      <c r="BL107" s="80"/>
      <c r="BM107" s="80"/>
      <c r="BN107" s="80"/>
      <c r="BO107" s="80"/>
      <c r="BP107" s="80"/>
      <c r="BQ107" s="80"/>
      <c r="BR107" s="80"/>
      <c r="BS107" s="80"/>
      <c r="BT107" s="80"/>
      <c r="BU107" s="80"/>
      <c r="BV107" s="80"/>
      <c r="BW107" s="80"/>
      <c r="BX107" s="80"/>
      <c r="BY107" s="80"/>
      <c r="BZ107" s="80"/>
      <c r="CA107" s="80"/>
      <c r="CB107" s="80"/>
      <c r="CC107" s="80"/>
      <c r="CD107" s="80"/>
      <c r="CE107" s="80"/>
      <c r="CF107" s="80"/>
      <c r="CG107" s="80"/>
      <c r="CH107" s="80"/>
      <c r="CI107" s="80"/>
      <c r="CJ107" s="80"/>
      <c r="CK107" s="80"/>
      <c r="CL107" s="80"/>
      <c r="CM107" s="80"/>
      <c r="CN107" s="80"/>
      <c r="CO107" s="80"/>
      <c r="CP107" s="80"/>
      <c r="CQ107" s="80"/>
      <c r="CR107" s="80"/>
      <c r="CS107" s="80"/>
      <c r="CT107" s="80"/>
      <c r="CU107" s="80"/>
      <c r="CV107" s="80"/>
      <c r="CW107" s="80"/>
      <c r="CX107" s="80"/>
      <c r="CY107" s="80"/>
      <c r="CZ107" s="80"/>
      <c r="DA107" s="80"/>
      <c r="DB107" s="80"/>
      <c r="DC107" s="80"/>
      <c r="DD107" s="80"/>
      <c r="DE107" s="80"/>
    </row>
    <row r="108" spans="1:109" s="87" customFormat="1">
      <c r="A108" s="86" t="s">
        <v>214</v>
      </c>
      <c r="B108" s="99" t="s">
        <v>236</v>
      </c>
      <c r="C108" s="63" t="s">
        <v>3</v>
      </c>
      <c r="D108" s="64">
        <v>1</v>
      </c>
      <c r="E108" s="52">
        <v>0</v>
      </c>
      <c r="F108" s="94">
        <f t="shared" si="2"/>
        <v>0</v>
      </c>
      <c r="G108" s="80"/>
      <c r="H108" s="80"/>
      <c r="I108" s="80"/>
      <c r="J108" s="80"/>
      <c r="K108" s="80"/>
      <c r="L108" s="80"/>
      <c r="M108" s="80"/>
      <c r="N108" s="80"/>
      <c r="O108" s="80"/>
      <c r="P108" s="80"/>
      <c r="Q108" s="80"/>
      <c r="R108" s="80"/>
      <c r="S108" s="80"/>
      <c r="T108" s="80"/>
      <c r="U108" s="80"/>
      <c r="V108" s="80"/>
      <c r="W108" s="80"/>
      <c r="X108" s="80"/>
      <c r="Y108" s="80"/>
      <c r="Z108" s="80"/>
      <c r="AA108" s="80"/>
      <c r="AB108" s="80"/>
      <c r="AC108" s="80"/>
      <c r="AD108" s="80"/>
      <c r="AE108" s="80"/>
      <c r="AF108" s="80"/>
      <c r="AG108" s="80"/>
      <c r="AH108" s="80"/>
      <c r="AI108" s="80"/>
      <c r="AJ108" s="80"/>
      <c r="AK108" s="80"/>
      <c r="AL108" s="80"/>
      <c r="AM108" s="80"/>
      <c r="AN108" s="80"/>
      <c r="AO108" s="80"/>
      <c r="AP108" s="80"/>
      <c r="AQ108" s="80"/>
      <c r="AR108" s="80"/>
      <c r="AS108" s="80"/>
      <c r="AT108" s="80"/>
      <c r="AU108" s="80"/>
      <c r="AV108" s="80"/>
      <c r="AW108" s="80"/>
      <c r="AX108" s="80"/>
      <c r="AY108" s="80"/>
      <c r="AZ108" s="80"/>
      <c r="BA108" s="80"/>
      <c r="BB108" s="80"/>
      <c r="BC108" s="80"/>
      <c r="BD108" s="80"/>
      <c r="BE108" s="80"/>
      <c r="BF108" s="80"/>
      <c r="BG108" s="80"/>
      <c r="BH108" s="80"/>
      <c r="BI108" s="80"/>
      <c r="BJ108" s="80"/>
      <c r="BK108" s="80"/>
      <c r="BL108" s="80"/>
      <c r="BM108" s="80"/>
      <c r="BN108" s="80"/>
      <c r="BO108" s="80"/>
      <c r="BP108" s="80"/>
      <c r="BQ108" s="80"/>
      <c r="BR108" s="80"/>
      <c r="BS108" s="80"/>
      <c r="BT108" s="80"/>
      <c r="BU108" s="80"/>
      <c r="BV108" s="80"/>
      <c r="BW108" s="80"/>
      <c r="BX108" s="80"/>
      <c r="BY108" s="80"/>
      <c r="BZ108" s="80"/>
      <c r="CA108" s="80"/>
      <c r="CB108" s="80"/>
      <c r="CC108" s="80"/>
      <c r="CD108" s="80"/>
      <c r="CE108" s="80"/>
      <c r="CF108" s="80"/>
      <c r="CG108" s="80"/>
      <c r="CH108" s="80"/>
      <c r="CI108" s="80"/>
      <c r="CJ108" s="80"/>
      <c r="CK108" s="80"/>
      <c r="CL108" s="80"/>
      <c r="CM108" s="80"/>
      <c r="CN108" s="80"/>
      <c r="CO108" s="80"/>
      <c r="CP108" s="80"/>
      <c r="CQ108" s="80"/>
      <c r="CR108" s="80"/>
      <c r="CS108" s="80"/>
      <c r="CT108" s="80"/>
      <c r="CU108" s="80"/>
      <c r="CV108" s="80"/>
      <c r="CW108" s="80"/>
      <c r="CX108" s="80"/>
      <c r="CY108" s="80"/>
      <c r="CZ108" s="80"/>
      <c r="DA108" s="80"/>
      <c r="DB108" s="80"/>
      <c r="DC108" s="80"/>
      <c r="DD108" s="80"/>
      <c r="DE108" s="80"/>
    </row>
    <row r="109" spans="1:109" s="87" customFormat="1">
      <c r="A109" s="86" t="s">
        <v>215</v>
      </c>
      <c r="B109" s="99" t="s">
        <v>165</v>
      </c>
      <c r="C109" s="63" t="s">
        <v>3</v>
      </c>
      <c r="D109" s="64">
        <v>1</v>
      </c>
      <c r="E109" s="52">
        <v>0</v>
      </c>
      <c r="F109" s="94">
        <f t="shared" si="2"/>
        <v>0</v>
      </c>
      <c r="G109" s="80"/>
      <c r="H109" s="80"/>
      <c r="I109" s="80"/>
      <c r="J109" s="80"/>
      <c r="K109" s="80"/>
      <c r="L109" s="80"/>
      <c r="M109" s="80"/>
      <c r="N109" s="80"/>
      <c r="O109" s="80"/>
      <c r="P109" s="80"/>
      <c r="Q109" s="80"/>
      <c r="R109" s="80"/>
      <c r="S109" s="80"/>
      <c r="T109" s="80"/>
      <c r="U109" s="80"/>
      <c r="V109" s="80"/>
      <c r="W109" s="80"/>
      <c r="X109" s="80"/>
      <c r="Y109" s="80"/>
      <c r="Z109" s="80"/>
      <c r="AA109" s="80"/>
      <c r="AB109" s="80"/>
      <c r="AC109" s="80"/>
      <c r="AD109" s="80"/>
      <c r="AE109" s="80"/>
      <c r="AF109" s="80"/>
      <c r="AG109" s="80"/>
      <c r="AH109" s="80"/>
      <c r="AI109" s="80"/>
      <c r="AJ109" s="80"/>
      <c r="AK109" s="80"/>
      <c r="AL109" s="80"/>
      <c r="AM109" s="80"/>
      <c r="AN109" s="80"/>
      <c r="AO109" s="80"/>
      <c r="AP109" s="80"/>
      <c r="AQ109" s="80"/>
      <c r="AR109" s="80"/>
      <c r="AS109" s="80"/>
      <c r="AT109" s="80"/>
      <c r="AU109" s="80"/>
      <c r="AV109" s="80"/>
      <c r="AW109" s="80"/>
      <c r="AX109" s="80"/>
      <c r="AY109" s="80"/>
      <c r="AZ109" s="80"/>
      <c r="BA109" s="80"/>
      <c r="BB109" s="80"/>
      <c r="BC109" s="80"/>
      <c r="BD109" s="80"/>
      <c r="BE109" s="80"/>
      <c r="BF109" s="80"/>
      <c r="BG109" s="80"/>
      <c r="BH109" s="80"/>
      <c r="BI109" s="80"/>
      <c r="BJ109" s="80"/>
      <c r="BK109" s="80"/>
      <c r="BL109" s="80"/>
      <c r="BM109" s="80"/>
      <c r="BN109" s="80"/>
      <c r="BO109" s="80"/>
      <c r="BP109" s="80"/>
      <c r="BQ109" s="80"/>
      <c r="BR109" s="80"/>
      <c r="BS109" s="80"/>
      <c r="BT109" s="80"/>
      <c r="BU109" s="80"/>
      <c r="BV109" s="80"/>
      <c r="BW109" s="80"/>
      <c r="BX109" s="80"/>
      <c r="BY109" s="80"/>
      <c r="BZ109" s="80"/>
      <c r="CA109" s="80"/>
      <c r="CB109" s="80"/>
      <c r="CC109" s="80"/>
      <c r="CD109" s="80"/>
      <c r="CE109" s="80"/>
      <c r="CF109" s="80"/>
      <c r="CG109" s="80"/>
      <c r="CH109" s="80"/>
      <c r="CI109" s="80"/>
      <c r="CJ109" s="80"/>
      <c r="CK109" s="80"/>
      <c r="CL109" s="80"/>
      <c r="CM109" s="80"/>
      <c r="CN109" s="80"/>
      <c r="CO109" s="80"/>
      <c r="CP109" s="80"/>
      <c r="CQ109" s="80"/>
      <c r="CR109" s="80"/>
      <c r="CS109" s="80"/>
      <c r="CT109" s="80"/>
      <c r="CU109" s="80"/>
      <c r="CV109" s="80"/>
      <c r="CW109" s="80"/>
      <c r="CX109" s="80"/>
      <c r="CY109" s="80"/>
      <c r="CZ109" s="80"/>
      <c r="DA109" s="80"/>
      <c r="DB109" s="80"/>
      <c r="DC109" s="80"/>
      <c r="DD109" s="80"/>
      <c r="DE109" s="80"/>
    </row>
    <row r="110" spans="1:109" s="87" customFormat="1">
      <c r="A110" s="86" t="s">
        <v>216</v>
      </c>
      <c r="B110" s="99" t="s">
        <v>166</v>
      </c>
      <c r="C110" s="63" t="s">
        <v>3</v>
      </c>
      <c r="D110" s="64">
        <v>1</v>
      </c>
      <c r="E110" s="52">
        <v>0</v>
      </c>
      <c r="F110" s="94">
        <f t="shared" si="2"/>
        <v>0</v>
      </c>
      <c r="G110" s="80"/>
      <c r="H110" s="80"/>
      <c r="I110" s="80"/>
      <c r="J110" s="80"/>
      <c r="K110" s="80"/>
      <c r="L110" s="80"/>
      <c r="M110" s="80"/>
      <c r="N110" s="80"/>
      <c r="O110" s="80"/>
      <c r="P110" s="80"/>
      <c r="Q110" s="80"/>
      <c r="R110" s="80"/>
      <c r="S110" s="80"/>
      <c r="T110" s="80"/>
      <c r="U110" s="80"/>
      <c r="V110" s="80"/>
      <c r="W110" s="80"/>
      <c r="X110" s="80"/>
      <c r="Y110" s="80"/>
      <c r="Z110" s="80"/>
      <c r="AA110" s="80"/>
      <c r="AB110" s="80"/>
      <c r="AC110" s="80"/>
      <c r="AD110" s="80"/>
      <c r="AE110" s="80"/>
      <c r="AF110" s="80"/>
      <c r="AG110" s="80"/>
      <c r="AH110" s="80"/>
      <c r="AI110" s="80"/>
      <c r="AJ110" s="80"/>
      <c r="AK110" s="80"/>
      <c r="AL110" s="80"/>
      <c r="AM110" s="80"/>
      <c r="AN110" s="80"/>
      <c r="AO110" s="80"/>
      <c r="AP110" s="80"/>
      <c r="AQ110" s="80"/>
      <c r="AR110" s="80"/>
      <c r="AS110" s="80"/>
      <c r="AT110" s="80"/>
      <c r="AU110" s="80"/>
      <c r="AV110" s="80"/>
      <c r="AW110" s="80"/>
      <c r="AX110" s="80"/>
      <c r="AY110" s="80"/>
      <c r="AZ110" s="80"/>
      <c r="BA110" s="80"/>
      <c r="BB110" s="80"/>
      <c r="BC110" s="80"/>
      <c r="BD110" s="80"/>
      <c r="BE110" s="80"/>
      <c r="BF110" s="80"/>
      <c r="BG110" s="80"/>
      <c r="BH110" s="80"/>
      <c r="BI110" s="80"/>
      <c r="BJ110" s="80"/>
      <c r="BK110" s="80"/>
      <c r="BL110" s="80"/>
      <c r="BM110" s="80"/>
      <c r="BN110" s="80"/>
      <c r="BO110" s="80"/>
      <c r="BP110" s="80"/>
      <c r="BQ110" s="80"/>
      <c r="BR110" s="80"/>
      <c r="BS110" s="80"/>
      <c r="BT110" s="80"/>
      <c r="BU110" s="80"/>
      <c r="BV110" s="80"/>
      <c r="BW110" s="80"/>
      <c r="BX110" s="80"/>
      <c r="BY110" s="80"/>
      <c r="BZ110" s="80"/>
      <c r="CA110" s="80"/>
      <c r="CB110" s="80"/>
      <c r="CC110" s="80"/>
      <c r="CD110" s="80"/>
      <c r="CE110" s="80"/>
      <c r="CF110" s="80"/>
      <c r="CG110" s="80"/>
      <c r="CH110" s="80"/>
      <c r="CI110" s="80"/>
      <c r="CJ110" s="80"/>
      <c r="CK110" s="80"/>
      <c r="CL110" s="80"/>
      <c r="CM110" s="80"/>
      <c r="CN110" s="80"/>
      <c r="CO110" s="80"/>
      <c r="CP110" s="80"/>
      <c r="CQ110" s="80"/>
      <c r="CR110" s="80"/>
      <c r="CS110" s="80"/>
      <c r="CT110" s="80"/>
      <c r="CU110" s="80"/>
      <c r="CV110" s="80"/>
      <c r="CW110" s="80"/>
      <c r="CX110" s="80"/>
      <c r="CY110" s="80"/>
      <c r="CZ110" s="80"/>
      <c r="DA110" s="80"/>
      <c r="DB110" s="80"/>
      <c r="DC110" s="80"/>
      <c r="DD110" s="80"/>
      <c r="DE110" s="80"/>
    </row>
    <row r="111" spans="1:109" s="87" customFormat="1">
      <c r="A111" s="86" t="s">
        <v>217</v>
      </c>
      <c r="B111" s="99" t="s">
        <v>167</v>
      </c>
      <c r="C111" s="63" t="s">
        <v>3</v>
      </c>
      <c r="D111" s="64">
        <v>1</v>
      </c>
      <c r="E111" s="52">
        <v>0</v>
      </c>
      <c r="F111" s="94">
        <f t="shared" si="2"/>
        <v>0</v>
      </c>
      <c r="G111" s="80"/>
      <c r="H111" s="80"/>
      <c r="I111" s="80"/>
      <c r="J111" s="80"/>
      <c r="K111" s="80"/>
      <c r="L111" s="80"/>
      <c r="M111" s="80"/>
      <c r="N111" s="80"/>
      <c r="O111" s="80"/>
      <c r="P111" s="80"/>
      <c r="Q111" s="80"/>
      <c r="R111" s="80"/>
      <c r="S111" s="80"/>
      <c r="T111" s="80"/>
      <c r="U111" s="80"/>
      <c r="V111" s="80"/>
      <c r="W111" s="80"/>
      <c r="X111" s="80"/>
      <c r="Y111" s="80"/>
      <c r="Z111" s="80"/>
      <c r="AA111" s="80"/>
      <c r="AB111" s="80"/>
      <c r="AC111" s="80"/>
      <c r="AD111" s="80"/>
      <c r="AE111" s="80"/>
      <c r="AF111" s="80"/>
      <c r="AG111" s="80"/>
      <c r="AH111" s="80"/>
      <c r="AI111" s="80"/>
      <c r="AJ111" s="80"/>
      <c r="AK111" s="80"/>
      <c r="AL111" s="80"/>
      <c r="AM111" s="80"/>
      <c r="AN111" s="80"/>
      <c r="AO111" s="80"/>
      <c r="AP111" s="80"/>
      <c r="AQ111" s="80"/>
      <c r="AR111" s="80"/>
      <c r="AS111" s="80"/>
      <c r="AT111" s="80"/>
      <c r="AU111" s="80"/>
      <c r="AV111" s="80"/>
      <c r="AW111" s="80"/>
      <c r="AX111" s="80"/>
      <c r="AY111" s="80"/>
      <c r="AZ111" s="80"/>
      <c r="BA111" s="80"/>
      <c r="BB111" s="80"/>
      <c r="BC111" s="80"/>
      <c r="BD111" s="80"/>
      <c r="BE111" s="80"/>
      <c r="BF111" s="80"/>
      <c r="BG111" s="80"/>
      <c r="BH111" s="80"/>
      <c r="BI111" s="80"/>
      <c r="BJ111" s="80"/>
      <c r="BK111" s="80"/>
      <c r="BL111" s="80"/>
      <c r="BM111" s="80"/>
      <c r="BN111" s="80"/>
      <c r="BO111" s="80"/>
      <c r="BP111" s="80"/>
      <c r="BQ111" s="80"/>
      <c r="BR111" s="80"/>
      <c r="BS111" s="80"/>
      <c r="BT111" s="80"/>
      <c r="BU111" s="80"/>
      <c r="BV111" s="80"/>
      <c r="BW111" s="80"/>
      <c r="BX111" s="80"/>
      <c r="BY111" s="80"/>
      <c r="BZ111" s="80"/>
      <c r="CA111" s="80"/>
      <c r="CB111" s="80"/>
      <c r="CC111" s="80"/>
      <c r="CD111" s="80"/>
      <c r="CE111" s="80"/>
      <c r="CF111" s="80"/>
      <c r="CG111" s="80"/>
      <c r="CH111" s="80"/>
      <c r="CI111" s="80"/>
      <c r="CJ111" s="80"/>
      <c r="CK111" s="80"/>
      <c r="CL111" s="80"/>
      <c r="CM111" s="80"/>
      <c r="CN111" s="80"/>
      <c r="CO111" s="80"/>
      <c r="CP111" s="80"/>
      <c r="CQ111" s="80"/>
      <c r="CR111" s="80"/>
      <c r="CS111" s="80"/>
      <c r="CT111" s="80"/>
      <c r="CU111" s="80"/>
      <c r="CV111" s="80"/>
      <c r="CW111" s="80"/>
      <c r="CX111" s="80"/>
      <c r="CY111" s="80"/>
      <c r="CZ111" s="80"/>
      <c r="DA111" s="80"/>
      <c r="DB111" s="80"/>
      <c r="DC111" s="80"/>
      <c r="DD111" s="80"/>
      <c r="DE111" s="80"/>
    </row>
    <row r="112" spans="1:109" s="2" customFormat="1">
      <c r="A112" s="86" t="s">
        <v>218</v>
      </c>
      <c r="B112" s="99" t="s">
        <v>83</v>
      </c>
      <c r="C112" s="63" t="s">
        <v>3</v>
      </c>
      <c r="D112" s="64">
        <v>1</v>
      </c>
      <c r="E112" s="52">
        <v>0</v>
      </c>
      <c r="F112" s="94">
        <f t="shared" si="2"/>
        <v>0</v>
      </c>
      <c r="G112" s="80"/>
      <c r="H112" s="80"/>
      <c r="I112" s="80"/>
      <c r="J112" s="80"/>
      <c r="K112" s="80"/>
      <c r="L112" s="80"/>
      <c r="M112" s="80"/>
      <c r="N112" s="80"/>
      <c r="O112" s="80"/>
      <c r="P112" s="80"/>
      <c r="Q112" s="80"/>
      <c r="R112" s="80"/>
      <c r="S112" s="80"/>
      <c r="T112" s="80"/>
      <c r="U112" s="80"/>
      <c r="V112" s="80"/>
      <c r="W112" s="80"/>
      <c r="X112" s="80"/>
      <c r="Y112" s="80"/>
      <c r="Z112" s="80"/>
      <c r="AA112" s="80"/>
      <c r="AB112" s="80"/>
      <c r="AC112" s="80"/>
      <c r="AD112" s="80"/>
      <c r="AE112" s="80"/>
      <c r="AF112" s="80"/>
      <c r="AG112" s="80"/>
      <c r="AH112" s="80"/>
      <c r="AI112" s="80"/>
      <c r="AJ112" s="80"/>
      <c r="AK112" s="80"/>
      <c r="AL112" s="80"/>
      <c r="AM112" s="80"/>
      <c r="AN112" s="80"/>
      <c r="AO112" s="80"/>
      <c r="AP112" s="80"/>
      <c r="AQ112" s="80"/>
      <c r="AR112" s="80"/>
      <c r="AS112" s="80"/>
      <c r="AT112" s="80"/>
      <c r="AU112" s="80"/>
      <c r="AV112" s="80"/>
      <c r="AW112" s="80"/>
      <c r="AX112" s="80"/>
      <c r="AY112" s="80"/>
      <c r="AZ112" s="80"/>
      <c r="BA112" s="80"/>
      <c r="BB112" s="80"/>
      <c r="BC112" s="80"/>
      <c r="BD112" s="80"/>
      <c r="BE112" s="80"/>
      <c r="BF112" s="80"/>
      <c r="BG112" s="80"/>
      <c r="BH112" s="80"/>
      <c r="BI112" s="80"/>
      <c r="BJ112" s="80"/>
      <c r="BK112" s="80"/>
      <c r="BL112" s="80"/>
      <c r="BM112" s="80"/>
      <c r="BN112" s="80"/>
      <c r="BO112" s="80"/>
      <c r="BP112" s="80"/>
      <c r="BQ112" s="80"/>
      <c r="BR112" s="80"/>
      <c r="BS112" s="80"/>
      <c r="BT112" s="80"/>
      <c r="BU112" s="80"/>
      <c r="BV112" s="80"/>
      <c r="BW112" s="80"/>
      <c r="BX112" s="80"/>
      <c r="BY112" s="80"/>
      <c r="BZ112" s="80"/>
      <c r="CA112" s="80"/>
      <c r="CB112" s="80"/>
      <c r="CC112" s="80"/>
      <c r="CD112" s="80"/>
      <c r="CE112" s="80"/>
      <c r="CF112" s="80"/>
      <c r="CG112" s="80"/>
      <c r="CH112" s="80"/>
      <c r="CI112" s="80"/>
      <c r="CJ112" s="80"/>
      <c r="CK112" s="80"/>
      <c r="CL112" s="80"/>
      <c r="CM112" s="80"/>
      <c r="CN112" s="80"/>
      <c r="CO112" s="80"/>
      <c r="CP112" s="80"/>
      <c r="CQ112" s="80"/>
      <c r="CR112" s="80"/>
      <c r="CS112" s="80"/>
      <c r="CT112" s="80"/>
      <c r="CU112" s="80"/>
      <c r="CV112" s="80"/>
      <c r="CW112" s="80"/>
      <c r="CX112" s="80"/>
      <c r="CY112" s="80"/>
      <c r="CZ112" s="80"/>
      <c r="DA112" s="80"/>
      <c r="DB112" s="80"/>
      <c r="DC112" s="80"/>
      <c r="DD112" s="80"/>
      <c r="DE112" s="80"/>
    </row>
    <row r="113" spans="1:109" s="2" customFormat="1">
      <c r="A113" s="86" t="s">
        <v>219</v>
      </c>
      <c r="B113" s="99" t="s">
        <v>46</v>
      </c>
      <c r="C113" s="63" t="s">
        <v>3</v>
      </c>
      <c r="D113" s="64">
        <v>1</v>
      </c>
      <c r="E113" s="52">
        <v>0</v>
      </c>
      <c r="F113" s="94">
        <f t="shared" si="2"/>
        <v>0</v>
      </c>
      <c r="G113" s="80"/>
      <c r="H113" s="80"/>
      <c r="I113" s="80"/>
      <c r="J113" s="80"/>
      <c r="K113" s="80"/>
      <c r="L113" s="80"/>
      <c r="M113" s="80"/>
      <c r="N113" s="80"/>
      <c r="O113" s="80"/>
      <c r="P113" s="80"/>
      <c r="Q113" s="80"/>
      <c r="R113" s="80"/>
      <c r="S113" s="80"/>
      <c r="T113" s="80"/>
      <c r="U113" s="80"/>
      <c r="V113" s="80"/>
      <c r="W113" s="80"/>
      <c r="X113" s="80"/>
      <c r="Y113" s="80"/>
      <c r="Z113" s="80"/>
      <c r="AA113" s="80"/>
      <c r="AB113" s="80"/>
      <c r="AC113" s="80"/>
      <c r="AD113" s="80"/>
      <c r="AE113" s="80"/>
      <c r="AF113" s="80"/>
      <c r="AG113" s="80"/>
      <c r="AH113" s="80"/>
      <c r="AI113" s="80"/>
      <c r="AJ113" s="80"/>
      <c r="AK113" s="80"/>
      <c r="AL113" s="80"/>
      <c r="AM113" s="80"/>
      <c r="AN113" s="80"/>
      <c r="AO113" s="80"/>
      <c r="AP113" s="80"/>
      <c r="AQ113" s="80"/>
      <c r="AR113" s="80"/>
      <c r="AS113" s="80"/>
      <c r="AT113" s="80"/>
      <c r="AU113" s="80"/>
      <c r="AV113" s="80"/>
      <c r="AW113" s="80"/>
      <c r="AX113" s="80"/>
      <c r="AY113" s="80"/>
      <c r="AZ113" s="80"/>
      <c r="BA113" s="80"/>
      <c r="BB113" s="80"/>
      <c r="BC113" s="80"/>
      <c r="BD113" s="80"/>
      <c r="BE113" s="80"/>
      <c r="BF113" s="80"/>
      <c r="BG113" s="80"/>
      <c r="BH113" s="80"/>
      <c r="BI113" s="80"/>
      <c r="BJ113" s="80"/>
      <c r="BK113" s="80"/>
      <c r="BL113" s="80"/>
      <c r="BM113" s="80"/>
      <c r="BN113" s="80"/>
      <c r="BO113" s="80"/>
      <c r="BP113" s="80"/>
      <c r="BQ113" s="80"/>
      <c r="BR113" s="80"/>
      <c r="BS113" s="80"/>
      <c r="BT113" s="80"/>
      <c r="BU113" s="80"/>
      <c r="BV113" s="80"/>
      <c r="BW113" s="80"/>
      <c r="BX113" s="80"/>
      <c r="BY113" s="80"/>
      <c r="BZ113" s="80"/>
      <c r="CA113" s="80"/>
      <c r="CB113" s="80"/>
      <c r="CC113" s="80"/>
      <c r="CD113" s="80"/>
      <c r="CE113" s="80"/>
      <c r="CF113" s="80"/>
      <c r="CG113" s="80"/>
      <c r="CH113" s="80"/>
      <c r="CI113" s="80"/>
      <c r="CJ113" s="80"/>
      <c r="CK113" s="80"/>
      <c r="CL113" s="80"/>
      <c r="CM113" s="80"/>
      <c r="CN113" s="80"/>
      <c r="CO113" s="80"/>
      <c r="CP113" s="80"/>
      <c r="CQ113" s="80"/>
      <c r="CR113" s="80"/>
      <c r="CS113" s="80"/>
      <c r="CT113" s="80"/>
      <c r="CU113" s="80"/>
      <c r="CV113" s="80"/>
      <c r="CW113" s="80"/>
      <c r="CX113" s="80"/>
      <c r="CY113" s="80"/>
      <c r="CZ113" s="80"/>
      <c r="DA113" s="80"/>
      <c r="DB113" s="80"/>
      <c r="DC113" s="80"/>
      <c r="DD113" s="80"/>
      <c r="DE113" s="80"/>
    </row>
    <row r="114" spans="1:109" s="2" customFormat="1">
      <c r="A114" s="86" t="s">
        <v>220</v>
      </c>
      <c r="B114" s="99" t="s">
        <v>48</v>
      </c>
      <c r="C114" s="63" t="s">
        <v>3</v>
      </c>
      <c r="D114" s="64">
        <v>1</v>
      </c>
      <c r="E114" s="52">
        <v>0</v>
      </c>
      <c r="F114" s="94">
        <f t="shared" si="2"/>
        <v>0</v>
      </c>
      <c r="G114" s="80"/>
      <c r="H114" s="80"/>
      <c r="I114" s="80"/>
      <c r="J114" s="80"/>
      <c r="K114" s="80"/>
      <c r="L114" s="80"/>
      <c r="M114" s="80"/>
      <c r="N114" s="80"/>
      <c r="O114" s="80"/>
      <c r="P114" s="80"/>
      <c r="Q114" s="80"/>
      <c r="R114" s="80"/>
      <c r="S114" s="80"/>
      <c r="T114" s="80"/>
      <c r="U114" s="80"/>
      <c r="V114" s="80"/>
      <c r="W114" s="80"/>
      <c r="X114" s="80"/>
      <c r="Y114" s="80"/>
      <c r="Z114" s="80"/>
      <c r="AA114" s="80"/>
      <c r="AB114" s="80"/>
      <c r="AC114" s="80"/>
      <c r="AD114" s="80"/>
      <c r="AE114" s="80"/>
      <c r="AF114" s="80"/>
      <c r="AG114" s="80"/>
      <c r="AH114" s="80"/>
      <c r="AI114" s="80"/>
      <c r="AJ114" s="80"/>
      <c r="AK114" s="80"/>
      <c r="AL114" s="80"/>
      <c r="AM114" s="80"/>
      <c r="AN114" s="80"/>
      <c r="AO114" s="80"/>
      <c r="AP114" s="80"/>
      <c r="AQ114" s="80"/>
      <c r="AR114" s="80"/>
      <c r="AS114" s="80"/>
      <c r="AT114" s="80"/>
      <c r="AU114" s="80"/>
      <c r="AV114" s="80"/>
      <c r="AW114" s="80"/>
      <c r="AX114" s="80"/>
      <c r="AY114" s="80"/>
      <c r="AZ114" s="80"/>
      <c r="BA114" s="80"/>
      <c r="BB114" s="80"/>
      <c r="BC114" s="80"/>
      <c r="BD114" s="80"/>
      <c r="BE114" s="80"/>
      <c r="BF114" s="80"/>
      <c r="BG114" s="80"/>
      <c r="BH114" s="80"/>
      <c r="BI114" s="80"/>
      <c r="BJ114" s="80"/>
      <c r="BK114" s="80"/>
      <c r="BL114" s="80"/>
      <c r="BM114" s="80"/>
      <c r="BN114" s="80"/>
      <c r="BO114" s="80"/>
      <c r="BP114" s="80"/>
      <c r="BQ114" s="80"/>
      <c r="BR114" s="80"/>
      <c r="BS114" s="80"/>
      <c r="BT114" s="80"/>
      <c r="BU114" s="80"/>
      <c r="BV114" s="80"/>
      <c r="BW114" s="80"/>
      <c r="BX114" s="80"/>
      <c r="BY114" s="80"/>
      <c r="BZ114" s="80"/>
      <c r="CA114" s="80"/>
      <c r="CB114" s="80"/>
      <c r="CC114" s="80"/>
      <c r="CD114" s="80"/>
      <c r="CE114" s="80"/>
      <c r="CF114" s="80"/>
      <c r="CG114" s="80"/>
      <c r="CH114" s="80"/>
      <c r="CI114" s="80"/>
      <c r="CJ114" s="80"/>
      <c r="CK114" s="80"/>
      <c r="CL114" s="80"/>
      <c r="CM114" s="80"/>
      <c r="CN114" s="80"/>
      <c r="CO114" s="80"/>
      <c r="CP114" s="80"/>
      <c r="CQ114" s="80"/>
      <c r="CR114" s="80"/>
      <c r="CS114" s="80"/>
      <c r="CT114" s="80"/>
      <c r="CU114" s="80"/>
      <c r="CV114" s="80"/>
      <c r="CW114" s="80"/>
      <c r="CX114" s="80"/>
      <c r="CY114" s="80"/>
      <c r="CZ114" s="80"/>
      <c r="DA114" s="80"/>
      <c r="DB114" s="80"/>
      <c r="DC114" s="80"/>
      <c r="DD114" s="80"/>
      <c r="DE114" s="80"/>
    </row>
    <row r="115" spans="1:109" s="2" customFormat="1">
      <c r="A115" s="86" t="s">
        <v>221</v>
      </c>
      <c r="B115" s="99" t="s">
        <v>168</v>
      </c>
      <c r="C115" s="63" t="s">
        <v>3</v>
      </c>
      <c r="D115" s="64">
        <v>1</v>
      </c>
      <c r="E115" s="52">
        <v>0</v>
      </c>
      <c r="F115" s="94">
        <f t="shared" si="2"/>
        <v>0</v>
      </c>
      <c r="G115" s="80"/>
      <c r="H115" s="80"/>
      <c r="I115" s="80"/>
      <c r="J115" s="80"/>
      <c r="K115" s="80"/>
      <c r="L115" s="80"/>
      <c r="M115" s="80"/>
      <c r="N115" s="80"/>
      <c r="O115" s="80"/>
      <c r="P115" s="80"/>
      <c r="Q115" s="80"/>
      <c r="R115" s="80"/>
      <c r="S115" s="80"/>
      <c r="T115" s="80"/>
      <c r="U115" s="80"/>
      <c r="V115" s="80"/>
      <c r="W115" s="80"/>
      <c r="X115" s="80"/>
      <c r="Y115" s="80"/>
      <c r="Z115" s="80"/>
      <c r="AA115" s="80"/>
      <c r="AB115" s="80"/>
      <c r="AC115" s="80"/>
      <c r="AD115" s="80"/>
      <c r="AE115" s="80"/>
      <c r="AF115" s="80"/>
      <c r="AG115" s="80"/>
      <c r="AH115" s="80"/>
      <c r="AI115" s="80"/>
      <c r="AJ115" s="80"/>
      <c r="AK115" s="80"/>
      <c r="AL115" s="80"/>
      <c r="AM115" s="80"/>
      <c r="AN115" s="80"/>
      <c r="AO115" s="80"/>
      <c r="AP115" s="80"/>
      <c r="AQ115" s="80"/>
      <c r="AR115" s="80"/>
      <c r="AS115" s="80"/>
      <c r="AT115" s="80"/>
      <c r="AU115" s="80"/>
      <c r="AV115" s="80"/>
      <c r="AW115" s="80"/>
      <c r="AX115" s="80"/>
      <c r="AY115" s="80"/>
      <c r="AZ115" s="80"/>
      <c r="BA115" s="80"/>
      <c r="BB115" s="80"/>
      <c r="BC115" s="80"/>
      <c r="BD115" s="80"/>
      <c r="BE115" s="80"/>
      <c r="BF115" s="80"/>
      <c r="BG115" s="80"/>
      <c r="BH115" s="80"/>
      <c r="BI115" s="80"/>
      <c r="BJ115" s="80"/>
      <c r="BK115" s="80"/>
      <c r="BL115" s="80"/>
      <c r="BM115" s="80"/>
      <c r="BN115" s="80"/>
      <c r="BO115" s="80"/>
      <c r="BP115" s="80"/>
      <c r="BQ115" s="80"/>
      <c r="BR115" s="80"/>
      <c r="BS115" s="80"/>
      <c r="BT115" s="80"/>
      <c r="BU115" s="80"/>
      <c r="BV115" s="80"/>
      <c r="BW115" s="80"/>
      <c r="BX115" s="80"/>
      <c r="BY115" s="80"/>
      <c r="BZ115" s="80"/>
      <c r="CA115" s="80"/>
      <c r="CB115" s="80"/>
      <c r="CC115" s="80"/>
      <c r="CD115" s="80"/>
      <c r="CE115" s="80"/>
      <c r="CF115" s="80"/>
      <c r="CG115" s="80"/>
      <c r="CH115" s="80"/>
      <c r="CI115" s="80"/>
      <c r="CJ115" s="80"/>
      <c r="CK115" s="80"/>
      <c r="CL115" s="80"/>
      <c r="CM115" s="80"/>
      <c r="CN115" s="80"/>
      <c r="CO115" s="80"/>
      <c r="CP115" s="80"/>
      <c r="CQ115" s="80"/>
      <c r="CR115" s="80"/>
      <c r="CS115" s="80"/>
      <c r="CT115" s="80"/>
      <c r="CU115" s="80"/>
      <c r="CV115" s="80"/>
      <c r="CW115" s="80"/>
      <c r="CX115" s="80"/>
      <c r="CY115" s="80"/>
      <c r="CZ115" s="80"/>
      <c r="DA115" s="80"/>
      <c r="DB115" s="80"/>
      <c r="DC115" s="80"/>
      <c r="DD115" s="80"/>
      <c r="DE115" s="80"/>
    </row>
    <row r="116" spans="1:109" s="2" customFormat="1">
      <c r="A116" s="86" t="s">
        <v>222</v>
      </c>
      <c r="B116" s="99" t="s">
        <v>66</v>
      </c>
      <c r="C116" s="63" t="s">
        <v>3</v>
      </c>
      <c r="D116" s="64">
        <v>1</v>
      </c>
      <c r="E116" s="52">
        <v>0</v>
      </c>
      <c r="F116" s="94">
        <f t="shared" si="2"/>
        <v>0</v>
      </c>
      <c r="G116" s="80"/>
      <c r="H116" s="80"/>
      <c r="I116" s="80"/>
      <c r="J116" s="80"/>
      <c r="K116" s="80"/>
      <c r="L116" s="80"/>
      <c r="M116" s="80"/>
      <c r="N116" s="80"/>
      <c r="O116" s="80"/>
      <c r="P116" s="80"/>
      <c r="Q116" s="80"/>
      <c r="R116" s="80"/>
      <c r="S116" s="80"/>
      <c r="T116" s="80"/>
      <c r="U116" s="80"/>
      <c r="V116" s="80"/>
      <c r="W116" s="80"/>
      <c r="X116" s="80"/>
      <c r="Y116" s="80"/>
      <c r="Z116" s="80"/>
      <c r="AA116" s="80"/>
      <c r="AB116" s="80"/>
      <c r="AC116" s="80"/>
      <c r="AD116" s="80"/>
      <c r="AE116" s="80"/>
      <c r="AF116" s="80"/>
      <c r="AG116" s="80"/>
      <c r="AH116" s="80"/>
      <c r="AI116" s="80"/>
      <c r="AJ116" s="80"/>
      <c r="AK116" s="80"/>
      <c r="AL116" s="80"/>
      <c r="AM116" s="80"/>
      <c r="AN116" s="80"/>
      <c r="AO116" s="80"/>
      <c r="AP116" s="80"/>
      <c r="AQ116" s="80"/>
      <c r="AR116" s="80"/>
      <c r="AS116" s="80"/>
      <c r="AT116" s="80"/>
      <c r="AU116" s="80"/>
      <c r="AV116" s="80"/>
      <c r="AW116" s="80"/>
      <c r="AX116" s="80"/>
      <c r="AY116" s="80"/>
      <c r="AZ116" s="80"/>
      <c r="BA116" s="80"/>
      <c r="BB116" s="80"/>
      <c r="BC116" s="80"/>
      <c r="BD116" s="80"/>
      <c r="BE116" s="80"/>
      <c r="BF116" s="80"/>
      <c r="BG116" s="80"/>
      <c r="BH116" s="80"/>
      <c r="BI116" s="80"/>
      <c r="BJ116" s="80"/>
      <c r="BK116" s="80"/>
      <c r="BL116" s="80"/>
      <c r="BM116" s="80"/>
      <c r="BN116" s="80"/>
      <c r="BO116" s="80"/>
      <c r="BP116" s="80"/>
      <c r="BQ116" s="80"/>
      <c r="BR116" s="80"/>
      <c r="BS116" s="80"/>
      <c r="BT116" s="80"/>
      <c r="BU116" s="80"/>
      <c r="BV116" s="80"/>
      <c r="BW116" s="80"/>
      <c r="BX116" s="80"/>
      <c r="BY116" s="80"/>
      <c r="BZ116" s="80"/>
      <c r="CA116" s="80"/>
      <c r="CB116" s="80"/>
      <c r="CC116" s="80"/>
      <c r="CD116" s="80"/>
      <c r="CE116" s="80"/>
      <c r="CF116" s="80"/>
      <c r="CG116" s="80"/>
      <c r="CH116" s="80"/>
      <c r="CI116" s="80"/>
      <c r="CJ116" s="80"/>
      <c r="CK116" s="80"/>
      <c r="CL116" s="80"/>
      <c r="CM116" s="80"/>
      <c r="CN116" s="80"/>
      <c r="CO116" s="80"/>
      <c r="CP116" s="80"/>
      <c r="CQ116" s="80"/>
      <c r="CR116" s="80"/>
      <c r="CS116" s="80"/>
      <c r="CT116" s="80"/>
      <c r="CU116" s="80"/>
      <c r="CV116" s="80"/>
      <c r="CW116" s="80"/>
      <c r="CX116" s="80"/>
      <c r="CY116" s="80"/>
      <c r="CZ116" s="80"/>
      <c r="DA116" s="80"/>
      <c r="DB116" s="80"/>
      <c r="DC116" s="80"/>
      <c r="DD116" s="80"/>
      <c r="DE116" s="80"/>
    </row>
    <row r="117" spans="1:109" s="2" customFormat="1">
      <c r="A117" s="86" t="s">
        <v>223</v>
      </c>
      <c r="B117" s="99" t="s">
        <v>169</v>
      </c>
      <c r="C117" s="63" t="s">
        <v>3</v>
      </c>
      <c r="D117" s="64">
        <v>1</v>
      </c>
      <c r="E117" s="52">
        <v>0</v>
      </c>
      <c r="F117" s="94">
        <f t="shared" si="2"/>
        <v>0</v>
      </c>
      <c r="G117" s="80"/>
      <c r="H117" s="80"/>
      <c r="I117" s="80"/>
      <c r="J117" s="80"/>
      <c r="K117" s="80"/>
      <c r="L117" s="80"/>
      <c r="M117" s="80"/>
      <c r="N117" s="80"/>
      <c r="O117" s="80"/>
      <c r="P117" s="80"/>
      <c r="Q117" s="80"/>
      <c r="R117" s="80"/>
      <c r="S117" s="80"/>
      <c r="T117" s="80"/>
      <c r="U117" s="80"/>
      <c r="V117" s="80"/>
      <c r="W117" s="80"/>
      <c r="X117" s="80"/>
      <c r="Y117" s="80"/>
      <c r="Z117" s="80"/>
      <c r="AA117" s="80"/>
      <c r="AB117" s="80"/>
      <c r="AC117" s="80"/>
      <c r="AD117" s="80"/>
      <c r="AE117" s="80"/>
      <c r="AF117" s="80"/>
      <c r="AG117" s="80"/>
      <c r="AH117" s="80"/>
      <c r="AI117" s="80"/>
      <c r="AJ117" s="80"/>
      <c r="AK117" s="80"/>
      <c r="AL117" s="80"/>
      <c r="AM117" s="80"/>
      <c r="AN117" s="80"/>
      <c r="AO117" s="80"/>
      <c r="AP117" s="80"/>
      <c r="AQ117" s="80"/>
      <c r="AR117" s="80"/>
      <c r="AS117" s="80"/>
      <c r="AT117" s="80"/>
      <c r="AU117" s="80"/>
      <c r="AV117" s="80"/>
      <c r="AW117" s="80"/>
      <c r="AX117" s="80"/>
      <c r="AY117" s="80"/>
      <c r="AZ117" s="80"/>
      <c r="BA117" s="80"/>
      <c r="BB117" s="80"/>
      <c r="BC117" s="80"/>
      <c r="BD117" s="80"/>
      <c r="BE117" s="80"/>
      <c r="BF117" s="80"/>
      <c r="BG117" s="80"/>
      <c r="BH117" s="80"/>
      <c r="BI117" s="80"/>
      <c r="BJ117" s="80"/>
      <c r="BK117" s="80"/>
      <c r="BL117" s="80"/>
      <c r="BM117" s="80"/>
      <c r="BN117" s="80"/>
      <c r="BO117" s="80"/>
      <c r="BP117" s="80"/>
      <c r="BQ117" s="80"/>
      <c r="BR117" s="80"/>
      <c r="BS117" s="80"/>
      <c r="BT117" s="80"/>
      <c r="BU117" s="80"/>
      <c r="BV117" s="80"/>
      <c r="BW117" s="80"/>
      <c r="BX117" s="80"/>
      <c r="BY117" s="80"/>
      <c r="BZ117" s="80"/>
      <c r="CA117" s="80"/>
      <c r="CB117" s="80"/>
      <c r="CC117" s="80"/>
      <c r="CD117" s="80"/>
      <c r="CE117" s="80"/>
      <c r="CF117" s="80"/>
      <c r="CG117" s="80"/>
      <c r="CH117" s="80"/>
      <c r="CI117" s="80"/>
      <c r="CJ117" s="80"/>
      <c r="CK117" s="80"/>
      <c r="CL117" s="80"/>
      <c r="CM117" s="80"/>
      <c r="CN117" s="80"/>
      <c r="CO117" s="80"/>
      <c r="CP117" s="80"/>
      <c r="CQ117" s="80"/>
      <c r="CR117" s="80"/>
      <c r="CS117" s="80"/>
      <c r="CT117" s="80"/>
      <c r="CU117" s="80"/>
      <c r="CV117" s="80"/>
      <c r="CW117" s="80"/>
      <c r="CX117" s="80"/>
      <c r="CY117" s="80"/>
      <c r="CZ117" s="80"/>
      <c r="DA117" s="80"/>
      <c r="DB117" s="80"/>
      <c r="DC117" s="80"/>
      <c r="DD117" s="80"/>
      <c r="DE117" s="80"/>
    </row>
    <row r="118" spans="1:109" s="2" customFormat="1">
      <c r="A118" s="86" t="s">
        <v>224</v>
      </c>
      <c r="B118" s="99" t="s">
        <v>84</v>
      </c>
      <c r="C118" s="63" t="s">
        <v>3</v>
      </c>
      <c r="D118" s="64">
        <v>1</v>
      </c>
      <c r="E118" s="52">
        <v>0</v>
      </c>
      <c r="F118" s="94">
        <f t="shared" si="2"/>
        <v>0</v>
      </c>
      <c r="G118" s="80"/>
      <c r="H118" s="80"/>
      <c r="I118" s="80"/>
      <c r="J118" s="80"/>
      <c r="K118" s="80"/>
      <c r="L118" s="80"/>
      <c r="M118" s="80"/>
      <c r="N118" s="80"/>
      <c r="O118" s="80"/>
      <c r="P118" s="80"/>
      <c r="Q118" s="80"/>
      <c r="R118" s="80"/>
      <c r="S118" s="80"/>
      <c r="T118" s="80"/>
      <c r="U118" s="80"/>
      <c r="V118" s="80"/>
      <c r="W118" s="80"/>
      <c r="X118" s="80"/>
      <c r="Y118" s="80"/>
      <c r="Z118" s="80"/>
      <c r="AA118" s="80"/>
      <c r="AB118" s="80"/>
      <c r="AC118" s="80"/>
      <c r="AD118" s="80"/>
      <c r="AE118" s="80"/>
      <c r="AF118" s="80"/>
      <c r="AG118" s="80"/>
      <c r="AH118" s="80"/>
      <c r="AI118" s="80"/>
      <c r="AJ118" s="80"/>
      <c r="AK118" s="80"/>
      <c r="AL118" s="80"/>
      <c r="AM118" s="80"/>
      <c r="AN118" s="80"/>
      <c r="AO118" s="80"/>
      <c r="AP118" s="80"/>
      <c r="AQ118" s="80"/>
      <c r="AR118" s="80"/>
      <c r="AS118" s="80"/>
      <c r="AT118" s="80"/>
      <c r="AU118" s="80"/>
      <c r="AV118" s="80"/>
      <c r="AW118" s="80"/>
      <c r="AX118" s="80"/>
      <c r="AY118" s="80"/>
      <c r="AZ118" s="80"/>
      <c r="BA118" s="80"/>
      <c r="BB118" s="80"/>
      <c r="BC118" s="80"/>
      <c r="BD118" s="80"/>
      <c r="BE118" s="80"/>
      <c r="BF118" s="80"/>
      <c r="BG118" s="80"/>
      <c r="BH118" s="80"/>
      <c r="BI118" s="80"/>
      <c r="BJ118" s="80"/>
      <c r="BK118" s="80"/>
      <c r="BL118" s="80"/>
      <c r="BM118" s="80"/>
      <c r="BN118" s="80"/>
      <c r="BO118" s="80"/>
      <c r="BP118" s="80"/>
      <c r="BQ118" s="80"/>
      <c r="BR118" s="80"/>
      <c r="BS118" s="80"/>
      <c r="BT118" s="80"/>
      <c r="BU118" s="80"/>
      <c r="BV118" s="80"/>
      <c r="BW118" s="80"/>
      <c r="BX118" s="80"/>
      <c r="BY118" s="80"/>
      <c r="BZ118" s="80"/>
      <c r="CA118" s="80"/>
      <c r="CB118" s="80"/>
      <c r="CC118" s="80"/>
      <c r="CD118" s="80"/>
      <c r="CE118" s="80"/>
      <c r="CF118" s="80"/>
      <c r="CG118" s="80"/>
      <c r="CH118" s="80"/>
      <c r="CI118" s="80"/>
      <c r="CJ118" s="80"/>
      <c r="CK118" s="80"/>
      <c r="CL118" s="80"/>
      <c r="CM118" s="80"/>
      <c r="CN118" s="80"/>
      <c r="CO118" s="80"/>
      <c r="CP118" s="80"/>
      <c r="CQ118" s="80"/>
      <c r="CR118" s="80"/>
      <c r="CS118" s="80"/>
      <c r="CT118" s="80"/>
      <c r="CU118" s="80"/>
      <c r="CV118" s="80"/>
      <c r="CW118" s="80"/>
      <c r="CX118" s="80"/>
      <c r="CY118" s="80"/>
      <c r="CZ118" s="80"/>
      <c r="DA118" s="80"/>
      <c r="DB118" s="80"/>
      <c r="DC118" s="80"/>
      <c r="DD118" s="80"/>
      <c r="DE118" s="80"/>
    </row>
    <row r="119" spans="1:109" s="87" customFormat="1">
      <c r="A119" s="86" t="s">
        <v>225</v>
      </c>
      <c r="B119" s="99" t="s">
        <v>170</v>
      </c>
      <c r="C119" s="63" t="s">
        <v>3</v>
      </c>
      <c r="D119" s="64">
        <v>1</v>
      </c>
      <c r="E119" s="52">
        <v>0</v>
      </c>
      <c r="F119" s="94">
        <f t="shared" si="2"/>
        <v>0</v>
      </c>
      <c r="G119" s="80"/>
      <c r="H119" s="80"/>
      <c r="I119" s="80"/>
      <c r="J119" s="80"/>
      <c r="K119" s="80"/>
      <c r="L119" s="80"/>
      <c r="M119" s="80"/>
      <c r="N119" s="80"/>
      <c r="O119" s="80"/>
      <c r="P119" s="80"/>
      <c r="Q119" s="80"/>
      <c r="R119" s="80"/>
      <c r="S119" s="80"/>
      <c r="T119" s="80"/>
      <c r="U119" s="80"/>
      <c r="V119" s="80"/>
      <c r="W119" s="80"/>
      <c r="X119" s="80"/>
      <c r="Y119" s="80"/>
      <c r="Z119" s="80"/>
      <c r="AA119" s="80"/>
      <c r="AB119" s="80"/>
      <c r="AC119" s="80"/>
      <c r="AD119" s="80"/>
      <c r="AE119" s="80"/>
      <c r="AF119" s="80"/>
      <c r="AG119" s="80"/>
      <c r="AH119" s="80"/>
      <c r="AI119" s="80"/>
      <c r="AJ119" s="80"/>
      <c r="AK119" s="80"/>
      <c r="AL119" s="80"/>
      <c r="AM119" s="80"/>
      <c r="AN119" s="80"/>
      <c r="AO119" s="80"/>
      <c r="AP119" s="80"/>
      <c r="AQ119" s="80"/>
      <c r="AR119" s="80"/>
      <c r="AS119" s="80"/>
      <c r="AT119" s="80"/>
      <c r="AU119" s="80"/>
      <c r="AV119" s="80"/>
      <c r="AW119" s="80"/>
      <c r="AX119" s="80"/>
      <c r="AY119" s="80"/>
      <c r="AZ119" s="80"/>
      <c r="BA119" s="80"/>
      <c r="BB119" s="80"/>
      <c r="BC119" s="80"/>
      <c r="BD119" s="80"/>
      <c r="BE119" s="80"/>
      <c r="BF119" s="80"/>
      <c r="BG119" s="80"/>
      <c r="BH119" s="80"/>
      <c r="BI119" s="80"/>
      <c r="BJ119" s="80"/>
      <c r="BK119" s="80"/>
      <c r="BL119" s="80"/>
      <c r="BM119" s="80"/>
      <c r="BN119" s="80"/>
      <c r="BO119" s="80"/>
      <c r="BP119" s="80"/>
      <c r="BQ119" s="80"/>
      <c r="BR119" s="80"/>
      <c r="BS119" s="80"/>
      <c r="BT119" s="80"/>
      <c r="BU119" s="80"/>
      <c r="BV119" s="80"/>
      <c r="BW119" s="80"/>
      <c r="BX119" s="80"/>
      <c r="BY119" s="80"/>
      <c r="BZ119" s="80"/>
      <c r="CA119" s="80"/>
      <c r="CB119" s="80"/>
      <c r="CC119" s="80"/>
      <c r="CD119" s="80"/>
      <c r="CE119" s="80"/>
      <c r="CF119" s="80"/>
      <c r="CG119" s="80"/>
      <c r="CH119" s="80"/>
      <c r="CI119" s="80"/>
      <c r="CJ119" s="80"/>
      <c r="CK119" s="80"/>
      <c r="CL119" s="80"/>
      <c r="CM119" s="80"/>
      <c r="CN119" s="80"/>
      <c r="CO119" s="80"/>
      <c r="CP119" s="80"/>
      <c r="CQ119" s="80"/>
      <c r="CR119" s="80"/>
      <c r="CS119" s="80"/>
      <c r="CT119" s="80"/>
      <c r="CU119" s="80"/>
      <c r="CV119" s="80"/>
      <c r="CW119" s="80"/>
      <c r="CX119" s="80"/>
      <c r="CY119" s="80"/>
      <c r="CZ119" s="80"/>
      <c r="DA119" s="80"/>
      <c r="DB119" s="80"/>
      <c r="DC119" s="80"/>
      <c r="DD119" s="80"/>
      <c r="DE119" s="80"/>
    </row>
    <row r="120" spans="1:109" s="2" customFormat="1">
      <c r="A120" s="86" t="s">
        <v>226</v>
      </c>
      <c r="B120" s="99" t="s">
        <v>237</v>
      </c>
      <c r="C120" s="63" t="s">
        <v>109</v>
      </c>
      <c r="D120" s="82">
        <v>2500</v>
      </c>
      <c r="E120" s="52">
        <v>0</v>
      </c>
      <c r="F120" s="94">
        <f t="shared" ref="F120" si="3">D120*E120</f>
        <v>0</v>
      </c>
      <c r="G120" s="80"/>
      <c r="H120" s="80"/>
      <c r="I120" s="80"/>
      <c r="J120" s="80"/>
      <c r="K120" s="80"/>
      <c r="L120" s="80"/>
      <c r="M120" s="80"/>
      <c r="N120" s="80"/>
      <c r="O120" s="80"/>
      <c r="P120" s="80"/>
      <c r="Q120" s="80"/>
      <c r="R120" s="80"/>
      <c r="S120" s="80"/>
      <c r="T120" s="80"/>
      <c r="U120" s="80"/>
      <c r="V120" s="80"/>
      <c r="W120" s="80"/>
      <c r="X120" s="80"/>
      <c r="Y120" s="80"/>
      <c r="Z120" s="80"/>
      <c r="AA120" s="80"/>
      <c r="AB120" s="80"/>
      <c r="AC120" s="80"/>
      <c r="AD120" s="80"/>
      <c r="AE120" s="80"/>
      <c r="AF120" s="80"/>
      <c r="AG120" s="80"/>
      <c r="AH120" s="80"/>
      <c r="AI120" s="80"/>
      <c r="AJ120" s="80"/>
      <c r="AK120" s="80"/>
      <c r="AL120" s="80"/>
      <c r="AM120" s="80"/>
      <c r="AN120" s="80"/>
      <c r="AO120" s="80"/>
      <c r="AP120" s="80"/>
      <c r="AQ120" s="80"/>
      <c r="AR120" s="80"/>
      <c r="AS120" s="80"/>
      <c r="AT120" s="80"/>
      <c r="AU120" s="80"/>
      <c r="AV120" s="80"/>
      <c r="AW120" s="80"/>
      <c r="AX120" s="80"/>
      <c r="AY120" s="80"/>
      <c r="AZ120" s="80"/>
      <c r="BA120" s="80"/>
      <c r="BB120" s="80"/>
      <c r="BC120" s="80"/>
      <c r="BD120" s="80"/>
      <c r="BE120" s="80"/>
      <c r="BF120" s="80"/>
      <c r="BG120" s="80"/>
      <c r="BH120" s="80"/>
      <c r="BI120" s="80"/>
      <c r="BJ120" s="80"/>
      <c r="BK120" s="80"/>
      <c r="BL120" s="80"/>
      <c r="BM120" s="80"/>
      <c r="BN120" s="80"/>
      <c r="BO120" s="80"/>
      <c r="BP120" s="80"/>
      <c r="BQ120" s="80"/>
      <c r="BR120" s="80"/>
      <c r="BS120" s="80"/>
      <c r="BT120" s="80"/>
      <c r="BU120" s="80"/>
      <c r="BV120" s="80"/>
      <c r="BW120" s="80"/>
      <c r="BX120" s="80"/>
      <c r="BY120" s="80"/>
      <c r="BZ120" s="80"/>
      <c r="CA120" s="80"/>
      <c r="CB120" s="80"/>
      <c r="CC120" s="80"/>
      <c r="CD120" s="80"/>
      <c r="CE120" s="80"/>
      <c r="CF120" s="80"/>
      <c r="CG120" s="80"/>
      <c r="CH120" s="80"/>
      <c r="CI120" s="80"/>
      <c r="CJ120" s="80"/>
      <c r="CK120" s="80"/>
      <c r="CL120" s="80"/>
      <c r="CM120" s="80"/>
      <c r="CN120" s="80"/>
      <c r="CO120" s="80"/>
      <c r="CP120" s="80"/>
      <c r="CQ120" s="80"/>
      <c r="CR120" s="80"/>
      <c r="CS120" s="80"/>
      <c r="CT120" s="80"/>
      <c r="CU120" s="80"/>
      <c r="CV120" s="80"/>
      <c r="CW120" s="80"/>
      <c r="CX120" s="80"/>
      <c r="CY120" s="80"/>
      <c r="CZ120" s="80"/>
      <c r="DA120" s="80"/>
      <c r="DB120" s="80"/>
      <c r="DC120" s="80"/>
      <c r="DD120" s="80"/>
      <c r="DE120" s="80"/>
    </row>
    <row r="121" spans="1:109" s="2" customFormat="1">
      <c r="A121" s="86" t="s">
        <v>238</v>
      </c>
      <c r="B121" s="99" t="s">
        <v>243</v>
      </c>
      <c r="C121" s="63" t="s">
        <v>9</v>
      </c>
      <c r="D121" s="107">
        <f>D120*1.5*64</f>
        <v>240000</v>
      </c>
      <c r="E121" s="52">
        <v>0</v>
      </c>
      <c r="F121" s="94">
        <f t="shared" ref="F121" si="4">D121*E121</f>
        <v>0</v>
      </c>
      <c r="G121" s="80"/>
      <c r="H121" s="80"/>
      <c r="I121" s="80"/>
      <c r="J121" s="80"/>
      <c r="K121" s="80"/>
      <c r="L121" s="80"/>
      <c r="M121" s="80"/>
      <c r="N121" s="80"/>
      <c r="O121" s="80"/>
      <c r="P121" s="80"/>
      <c r="Q121" s="80"/>
      <c r="R121" s="80"/>
      <c r="S121" s="80"/>
      <c r="T121" s="80"/>
      <c r="U121" s="80"/>
      <c r="V121" s="80"/>
      <c r="W121" s="80"/>
      <c r="X121" s="80"/>
      <c r="Y121" s="80"/>
      <c r="Z121" s="80"/>
      <c r="AA121" s="80"/>
      <c r="AB121" s="80"/>
      <c r="AC121" s="80"/>
      <c r="AD121" s="80"/>
      <c r="AE121" s="80"/>
      <c r="AF121" s="80"/>
      <c r="AG121" s="80"/>
      <c r="AH121" s="80"/>
      <c r="AI121" s="80"/>
      <c r="AJ121" s="80"/>
      <c r="AK121" s="80"/>
      <c r="AL121" s="80"/>
      <c r="AM121" s="80"/>
      <c r="AN121" s="80"/>
      <c r="AO121" s="80"/>
      <c r="AP121" s="80"/>
      <c r="AQ121" s="80"/>
      <c r="AR121" s="80"/>
      <c r="AS121" s="80"/>
      <c r="AT121" s="80"/>
      <c r="AU121" s="80"/>
      <c r="AV121" s="80"/>
      <c r="AW121" s="80"/>
      <c r="AX121" s="80"/>
      <c r="AY121" s="80"/>
      <c r="AZ121" s="80"/>
      <c r="BA121" s="80"/>
      <c r="BB121" s="80"/>
      <c r="BC121" s="80"/>
      <c r="BD121" s="80"/>
      <c r="BE121" s="80"/>
      <c r="BF121" s="80"/>
      <c r="BG121" s="80"/>
      <c r="BH121" s="80"/>
      <c r="BI121" s="80"/>
      <c r="BJ121" s="80"/>
      <c r="BK121" s="80"/>
      <c r="BL121" s="80"/>
      <c r="BM121" s="80"/>
      <c r="BN121" s="80"/>
      <c r="BO121" s="80"/>
      <c r="BP121" s="80"/>
      <c r="BQ121" s="80"/>
      <c r="BR121" s="80"/>
      <c r="BS121" s="80"/>
      <c r="BT121" s="80"/>
      <c r="BU121" s="80"/>
      <c r="BV121" s="80"/>
      <c r="BW121" s="80"/>
      <c r="BX121" s="80"/>
      <c r="BY121" s="80"/>
      <c r="BZ121" s="80"/>
      <c r="CA121" s="80"/>
      <c r="CB121" s="80"/>
      <c r="CC121" s="80"/>
      <c r="CD121" s="80"/>
      <c r="CE121" s="80"/>
      <c r="CF121" s="80"/>
      <c r="CG121" s="80"/>
      <c r="CH121" s="80"/>
      <c r="CI121" s="80"/>
      <c r="CJ121" s="80"/>
      <c r="CK121" s="80"/>
      <c r="CL121" s="80"/>
      <c r="CM121" s="80"/>
      <c r="CN121" s="80"/>
      <c r="CO121" s="80"/>
      <c r="CP121" s="80"/>
      <c r="CQ121" s="80"/>
      <c r="CR121" s="80"/>
      <c r="CS121" s="80"/>
      <c r="CT121" s="80"/>
      <c r="CU121" s="80"/>
      <c r="CV121" s="80"/>
      <c r="CW121" s="80"/>
      <c r="CX121" s="80"/>
      <c r="CY121" s="80"/>
      <c r="CZ121" s="80"/>
      <c r="DA121" s="80"/>
      <c r="DB121" s="80"/>
      <c r="DC121" s="80"/>
      <c r="DD121" s="80"/>
      <c r="DE121" s="80"/>
    </row>
    <row r="122" spans="1:109" s="3" customFormat="1">
      <c r="A122" s="86" t="s">
        <v>227</v>
      </c>
      <c r="B122" s="100" t="s">
        <v>246</v>
      </c>
      <c r="C122" s="63" t="s">
        <v>3</v>
      </c>
      <c r="D122" s="64">
        <v>1</v>
      </c>
      <c r="E122" s="66">
        <v>1150000</v>
      </c>
      <c r="F122" s="94">
        <f t="shared" si="2"/>
        <v>1150000</v>
      </c>
      <c r="G122" s="81"/>
      <c r="H122" s="81"/>
      <c r="I122" s="81"/>
      <c r="J122" s="81"/>
      <c r="K122" s="81"/>
      <c r="L122" s="81"/>
      <c r="M122" s="81"/>
      <c r="N122" s="81"/>
      <c r="O122" s="81"/>
      <c r="P122" s="81"/>
      <c r="Q122" s="81"/>
      <c r="R122" s="81"/>
      <c r="S122" s="81"/>
      <c r="T122" s="81"/>
      <c r="U122" s="81"/>
      <c r="V122" s="81"/>
      <c r="W122" s="81"/>
      <c r="X122" s="81"/>
      <c r="Y122" s="81"/>
      <c r="Z122" s="81"/>
      <c r="AA122" s="81"/>
      <c r="AB122" s="81"/>
      <c r="AC122" s="81"/>
      <c r="AD122" s="81"/>
      <c r="AE122" s="81"/>
      <c r="AF122" s="81"/>
      <c r="AG122" s="81"/>
      <c r="AH122" s="81"/>
      <c r="AI122" s="81"/>
      <c r="AJ122" s="81"/>
      <c r="AK122" s="81"/>
      <c r="AL122" s="81"/>
      <c r="AM122" s="81"/>
      <c r="AN122" s="81"/>
      <c r="AO122" s="81"/>
      <c r="AP122" s="81"/>
      <c r="AQ122" s="81"/>
      <c r="AR122" s="81"/>
      <c r="AS122" s="81"/>
      <c r="AT122" s="81"/>
      <c r="AU122" s="81"/>
      <c r="AV122" s="81"/>
      <c r="AW122" s="81"/>
      <c r="AX122" s="81"/>
      <c r="AY122" s="81"/>
      <c r="AZ122" s="81"/>
      <c r="BA122" s="81"/>
      <c r="BB122" s="81"/>
      <c r="BC122" s="81"/>
      <c r="BD122" s="81"/>
      <c r="BE122" s="81"/>
      <c r="BF122" s="81"/>
      <c r="BG122" s="81"/>
      <c r="BH122" s="81"/>
      <c r="BI122" s="81"/>
      <c r="BJ122" s="81"/>
      <c r="BK122" s="81"/>
      <c r="BL122" s="81"/>
      <c r="BM122" s="81"/>
      <c r="BN122" s="81"/>
      <c r="BO122" s="81"/>
      <c r="BP122" s="81"/>
      <c r="BQ122" s="81"/>
      <c r="BR122" s="81"/>
      <c r="BS122" s="81"/>
      <c r="BT122" s="81"/>
      <c r="BU122" s="81"/>
      <c r="BV122" s="81"/>
      <c r="BW122" s="81"/>
      <c r="BX122" s="81"/>
      <c r="BY122" s="81"/>
      <c r="BZ122" s="81"/>
      <c r="CA122" s="81"/>
      <c r="CB122" s="81"/>
      <c r="CC122" s="81"/>
      <c r="CD122" s="81"/>
      <c r="CE122" s="81"/>
      <c r="CF122" s="81"/>
      <c r="CG122" s="81"/>
      <c r="CH122" s="81"/>
      <c r="CI122" s="81"/>
      <c r="CJ122" s="81"/>
      <c r="CK122" s="81"/>
      <c r="CL122" s="81"/>
      <c r="CM122" s="81"/>
      <c r="CN122" s="81"/>
      <c r="CO122" s="81"/>
      <c r="CP122" s="81"/>
      <c r="CQ122" s="81"/>
      <c r="CR122" s="81"/>
      <c r="CS122" s="81"/>
      <c r="CT122" s="81"/>
      <c r="CU122" s="81"/>
      <c r="CV122" s="81"/>
      <c r="CW122" s="81"/>
      <c r="CX122" s="81"/>
      <c r="CY122" s="81"/>
      <c r="CZ122" s="81"/>
      <c r="DA122" s="81"/>
      <c r="DB122" s="81"/>
      <c r="DC122" s="81"/>
      <c r="DD122" s="81"/>
      <c r="DE122" s="81"/>
    </row>
    <row r="123" spans="1:109" s="2" customFormat="1">
      <c r="A123" s="86" t="s">
        <v>228</v>
      </c>
      <c r="B123" s="58" t="s">
        <v>67</v>
      </c>
      <c r="C123" s="63" t="s">
        <v>3</v>
      </c>
      <c r="D123" s="64">
        <v>1</v>
      </c>
      <c r="E123" s="52">
        <v>0</v>
      </c>
      <c r="F123" s="94">
        <f t="shared" si="2"/>
        <v>0</v>
      </c>
      <c r="G123" s="80"/>
      <c r="H123" s="80"/>
      <c r="I123" s="80"/>
      <c r="J123" s="80"/>
      <c r="K123" s="80"/>
      <c r="L123" s="80"/>
      <c r="M123" s="80"/>
      <c r="N123" s="80"/>
      <c r="O123" s="80"/>
      <c r="P123" s="80"/>
      <c r="Q123" s="80"/>
      <c r="R123" s="80"/>
      <c r="S123" s="80"/>
      <c r="T123" s="80"/>
      <c r="U123" s="80"/>
      <c r="V123" s="80"/>
      <c r="W123" s="80"/>
      <c r="X123" s="80"/>
      <c r="Y123" s="80"/>
      <c r="Z123" s="80"/>
      <c r="AA123" s="80"/>
      <c r="AB123" s="80"/>
      <c r="AC123" s="80"/>
      <c r="AD123" s="80"/>
      <c r="AE123" s="80"/>
      <c r="AF123" s="80"/>
      <c r="AG123" s="80"/>
      <c r="AH123" s="80"/>
      <c r="AI123" s="80"/>
      <c r="AJ123" s="80"/>
      <c r="AK123" s="80"/>
      <c r="AL123" s="80"/>
      <c r="AM123" s="80"/>
      <c r="AN123" s="80"/>
      <c r="AO123" s="80"/>
      <c r="AP123" s="80"/>
      <c r="AQ123" s="80"/>
      <c r="AR123" s="80"/>
      <c r="AS123" s="80"/>
      <c r="AT123" s="80"/>
      <c r="AU123" s="80"/>
      <c r="AV123" s="80"/>
      <c r="AW123" s="80"/>
      <c r="AX123" s="80"/>
      <c r="AY123" s="80"/>
      <c r="AZ123" s="80"/>
      <c r="BA123" s="80"/>
      <c r="BB123" s="80"/>
      <c r="BC123" s="80"/>
      <c r="BD123" s="80"/>
      <c r="BE123" s="80"/>
      <c r="BF123" s="80"/>
      <c r="BG123" s="80"/>
      <c r="BH123" s="80"/>
      <c r="BI123" s="80"/>
      <c r="BJ123" s="80"/>
      <c r="BK123" s="80"/>
      <c r="BL123" s="80"/>
      <c r="BM123" s="80"/>
      <c r="BN123" s="80"/>
      <c r="BO123" s="80"/>
      <c r="BP123" s="80"/>
      <c r="BQ123" s="80"/>
      <c r="BR123" s="80"/>
      <c r="BS123" s="80"/>
      <c r="BT123" s="80"/>
      <c r="BU123" s="80"/>
      <c r="BV123" s="80"/>
      <c r="BW123" s="80"/>
      <c r="BX123" s="80"/>
      <c r="BY123" s="80"/>
      <c r="BZ123" s="80"/>
      <c r="CA123" s="80"/>
      <c r="CB123" s="80"/>
      <c r="CC123" s="80"/>
      <c r="CD123" s="80"/>
      <c r="CE123" s="80"/>
      <c r="CF123" s="80"/>
      <c r="CG123" s="80"/>
      <c r="CH123" s="80"/>
      <c r="CI123" s="80"/>
      <c r="CJ123" s="80"/>
      <c r="CK123" s="80"/>
      <c r="CL123" s="80"/>
      <c r="CM123" s="80"/>
      <c r="CN123" s="80"/>
      <c r="CO123" s="80"/>
      <c r="CP123" s="80"/>
      <c r="CQ123" s="80"/>
      <c r="CR123" s="80"/>
      <c r="CS123" s="80"/>
      <c r="CT123" s="80"/>
      <c r="CU123" s="80"/>
      <c r="CV123" s="80"/>
      <c r="CW123" s="80"/>
      <c r="CX123" s="80"/>
      <c r="CY123" s="80"/>
      <c r="CZ123" s="80"/>
      <c r="DA123" s="80"/>
      <c r="DB123" s="80"/>
      <c r="DC123" s="80"/>
      <c r="DD123" s="80"/>
      <c r="DE123" s="80"/>
    </row>
    <row r="124" spans="1:109" s="2" customFormat="1">
      <c r="A124" s="86" t="s">
        <v>229</v>
      </c>
      <c r="B124" s="58" t="s">
        <v>68</v>
      </c>
      <c r="C124" s="63" t="s">
        <v>3</v>
      </c>
      <c r="D124" s="64">
        <v>1</v>
      </c>
      <c r="E124" s="52">
        <v>0</v>
      </c>
      <c r="F124" s="94">
        <f t="shared" si="2"/>
        <v>0</v>
      </c>
      <c r="G124" s="80"/>
      <c r="H124" s="80"/>
      <c r="I124" s="80"/>
      <c r="J124" s="80"/>
      <c r="K124" s="80"/>
      <c r="L124" s="80"/>
      <c r="M124" s="80"/>
      <c r="N124" s="80"/>
      <c r="O124" s="80"/>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80"/>
      <c r="AP124" s="80"/>
      <c r="AQ124" s="80"/>
      <c r="AR124" s="80"/>
      <c r="AS124" s="80"/>
      <c r="AT124" s="80"/>
      <c r="AU124" s="80"/>
      <c r="AV124" s="80"/>
      <c r="AW124" s="80"/>
      <c r="AX124" s="80"/>
      <c r="AY124" s="80"/>
      <c r="AZ124" s="80"/>
      <c r="BA124" s="80"/>
      <c r="BB124" s="80"/>
      <c r="BC124" s="80"/>
      <c r="BD124" s="80"/>
      <c r="BE124" s="80"/>
      <c r="BF124" s="80"/>
      <c r="BG124" s="80"/>
      <c r="BH124" s="80"/>
      <c r="BI124" s="80"/>
      <c r="BJ124" s="80"/>
      <c r="BK124" s="80"/>
      <c r="BL124" s="80"/>
      <c r="BM124" s="80"/>
      <c r="BN124" s="80"/>
      <c r="BO124" s="80"/>
      <c r="BP124" s="80"/>
      <c r="BQ124" s="80"/>
      <c r="BR124" s="80"/>
      <c r="BS124" s="80"/>
      <c r="BT124" s="80"/>
      <c r="BU124" s="80"/>
      <c r="BV124" s="80"/>
      <c r="BW124" s="80"/>
      <c r="BX124" s="80"/>
      <c r="BY124" s="80"/>
      <c r="BZ124" s="80"/>
      <c r="CA124" s="80"/>
      <c r="CB124" s="80"/>
      <c r="CC124" s="80"/>
      <c r="CD124" s="80"/>
      <c r="CE124" s="80"/>
      <c r="CF124" s="80"/>
      <c r="CG124" s="80"/>
      <c r="CH124" s="80"/>
      <c r="CI124" s="80"/>
      <c r="CJ124" s="80"/>
      <c r="CK124" s="80"/>
      <c r="CL124" s="80"/>
      <c r="CM124" s="80"/>
      <c r="CN124" s="80"/>
      <c r="CO124" s="80"/>
      <c r="CP124" s="80"/>
      <c r="CQ124" s="80"/>
      <c r="CR124" s="80"/>
      <c r="CS124" s="80"/>
      <c r="CT124" s="80"/>
      <c r="CU124" s="80"/>
      <c r="CV124" s="80"/>
      <c r="CW124" s="80"/>
      <c r="CX124" s="80"/>
      <c r="CY124" s="80"/>
      <c r="CZ124" s="80"/>
      <c r="DA124" s="80"/>
      <c r="DB124" s="80"/>
      <c r="DC124" s="80"/>
      <c r="DD124" s="80"/>
      <c r="DE124" s="80"/>
    </row>
    <row r="125" spans="1:109" s="2" customFormat="1" ht="31.5">
      <c r="A125" s="86" t="s">
        <v>230</v>
      </c>
      <c r="B125" s="61" t="s">
        <v>75</v>
      </c>
      <c r="C125" s="63" t="s">
        <v>3</v>
      </c>
      <c r="D125" s="64">
        <v>1</v>
      </c>
      <c r="E125" s="52">
        <v>0</v>
      </c>
      <c r="F125" s="94">
        <f t="shared" si="2"/>
        <v>0</v>
      </c>
      <c r="G125" s="80"/>
      <c r="H125" s="80"/>
      <c r="I125" s="80"/>
      <c r="J125" s="80"/>
      <c r="K125" s="80"/>
      <c r="L125" s="80"/>
      <c r="M125" s="80"/>
      <c r="N125" s="80"/>
      <c r="O125" s="80"/>
      <c r="P125" s="80"/>
      <c r="Q125" s="80"/>
      <c r="R125" s="80"/>
      <c r="S125" s="80"/>
      <c r="T125" s="80"/>
      <c r="U125" s="80"/>
      <c r="V125" s="80"/>
      <c r="W125" s="80"/>
      <c r="X125" s="80"/>
      <c r="Y125" s="80"/>
      <c r="Z125" s="80"/>
      <c r="AA125" s="80"/>
      <c r="AB125" s="80"/>
      <c r="AC125" s="80"/>
      <c r="AD125" s="80"/>
      <c r="AE125" s="80"/>
      <c r="AF125" s="80"/>
      <c r="AG125" s="80"/>
      <c r="AH125" s="80"/>
      <c r="AI125" s="80"/>
      <c r="AJ125" s="80"/>
      <c r="AK125" s="80"/>
      <c r="AL125" s="80"/>
      <c r="AM125" s="80"/>
      <c r="AN125" s="80"/>
      <c r="AO125" s="80"/>
      <c r="AP125" s="80"/>
      <c r="AQ125" s="80"/>
      <c r="AR125" s="80"/>
      <c r="AS125" s="80"/>
      <c r="AT125" s="80"/>
      <c r="AU125" s="80"/>
      <c r="AV125" s="80"/>
      <c r="AW125" s="80"/>
      <c r="AX125" s="80"/>
      <c r="AY125" s="80"/>
      <c r="AZ125" s="80"/>
      <c r="BA125" s="80"/>
      <c r="BB125" s="80"/>
      <c r="BC125" s="80"/>
      <c r="BD125" s="80"/>
      <c r="BE125" s="80"/>
      <c r="BF125" s="80"/>
      <c r="BG125" s="80"/>
      <c r="BH125" s="80"/>
      <c r="BI125" s="80"/>
      <c r="BJ125" s="80"/>
      <c r="BK125" s="80"/>
      <c r="BL125" s="80"/>
      <c r="BM125" s="80"/>
      <c r="BN125" s="80"/>
      <c r="BO125" s="80"/>
      <c r="BP125" s="80"/>
      <c r="BQ125" s="80"/>
      <c r="BR125" s="80"/>
      <c r="BS125" s="80"/>
      <c r="BT125" s="80"/>
      <c r="BU125" s="80"/>
      <c r="BV125" s="80"/>
      <c r="BW125" s="80"/>
      <c r="BX125" s="80"/>
      <c r="BY125" s="80"/>
      <c r="BZ125" s="80"/>
      <c r="CA125" s="80"/>
      <c r="CB125" s="80"/>
      <c r="CC125" s="80"/>
      <c r="CD125" s="80"/>
      <c r="CE125" s="80"/>
      <c r="CF125" s="80"/>
      <c r="CG125" s="80"/>
      <c r="CH125" s="80"/>
      <c r="CI125" s="80"/>
      <c r="CJ125" s="80"/>
      <c r="CK125" s="80"/>
      <c r="CL125" s="80"/>
      <c r="CM125" s="80"/>
      <c r="CN125" s="80"/>
      <c r="CO125" s="80"/>
      <c r="CP125" s="80"/>
      <c r="CQ125" s="80"/>
      <c r="CR125" s="80"/>
      <c r="CS125" s="80"/>
      <c r="CT125" s="80"/>
      <c r="CU125" s="80"/>
      <c r="CV125" s="80"/>
      <c r="CW125" s="80"/>
      <c r="CX125" s="80"/>
      <c r="CY125" s="80"/>
      <c r="CZ125" s="80"/>
      <c r="DA125" s="80"/>
      <c r="DB125" s="80"/>
      <c r="DC125" s="80"/>
      <c r="DD125" s="80"/>
      <c r="DE125" s="80"/>
    </row>
    <row r="126" spans="1:109" s="2" customFormat="1" ht="16.5" thickBot="1">
      <c r="A126" s="101" t="s">
        <v>231</v>
      </c>
      <c r="B126" s="102" t="s">
        <v>76</v>
      </c>
      <c r="C126" s="103" t="s">
        <v>3</v>
      </c>
      <c r="D126" s="69">
        <v>1</v>
      </c>
      <c r="E126" s="96">
        <v>0</v>
      </c>
      <c r="F126" s="104">
        <f t="shared" si="2"/>
        <v>0</v>
      </c>
      <c r="G126" s="80"/>
      <c r="H126" s="80"/>
      <c r="I126" s="80"/>
      <c r="J126" s="80"/>
      <c r="K126" s="80"/>
      <c r="L126" s="80"/>
      <c r="M126" s="80"/>
      <c r="N126" s="80"/>
      <c r="O126" s="80"/>
      <c r="P126" s="80"/>
      <c r="Q126" s="80"/>
      <c r="R126" s="80"/>
      <c r="S126" s="80"/>
      <c r="T126" s="80"/>
      <c r="U126" s="80"/>
      <c r="V126" s="80"/>
      <c r="W126" s="80"/>
      <c r="X126" s="80"/>
      <c r="Y126" s="80"/>
      <c r="Z126" s="80"/>
      <c r="AA126" s="80"/>
      <c r="AB126" s="80"/>
      <c r="AC126" s="80"/>
      <c r="AD126" s="80"/>
      <c r="AE126" s="80"/>
      <c r="AF126" s="80"/>
      <c r="AG126" s="80"/>
      <c r="AH126" s="80"/>
      <c r="AI126" s="80"/>
      <c r="AJ126" s="80"/>
      <c r="AK126" s="80"/>
      <c r="AL126" s="80"/>
      <c r="AM126" s="80"/>
      <c r="AN126" s="80"/>
      <c r="AO126" s="80"/>
      <c r="AP126" s="80"/>
      <c r="AQ126" s="80"/>
      <c r="AR126" s="80"/>
      <c r="AS126" s="80"/>
      <c r="AT126" s="80"/>
      <c r="AU126" s="80"/>
      <c r="AV126" s="80"/>
      <c r="AW126" s="80"/>
      <c r="AX126" s="80"/>
      <c r="AY126" s="80"/>
      <c r="AZ126" s="80"/>
      <c r="BA126" s="80"/>
      <c r="BB126" s="80"/>
      <c r="BC126" s="80"/>
      <c r="BD126" s="80"/>
      <c r="BE126" s="80"/>
      <c r="BF126" s="80"/>
      <c r="BG126" s="80"/>
      <c r="BH126" s="80"/>
      <c r="BI126" s="80"/>
      <c r="BJ126" s="80"/>
      <c r="BK126" s="80"/>
      <c r="BL126" s="80"/>
      <c r="BM126" s="80"/>
      <c r="BN126" s="80"/>
      <c r="BO126" s="80"/>
      <c r="BP126" s="80"/>
      <c r="BQ126" s="80"/>
      <c r="BR126" s="80"/>
      <c r="BS126" s="80"/>
      <c r="BT126" s="80"/>
      <c r="BU126" s="80"/>
      <c r="BV126" s="80"/>
      <c r="BW126" s="80"/>
      <c r="BX126" s="80"/>
      <c r="BY126" s="80"/>
      <c r="BZ126" s="80"/>
      <c r="CA126" s="80"/>
      <c r="CB126" s="80"/>
      <c r="CC126" s="80"/>
      <c r="CD126" s="80"/>
      <c r="CE126" s="80"/>
      <c r="CF126" s="80"/>
      <c r="CG126" s="80"/>
      <c r="CH126" s="80"/>
      <c r="CI126" s="80"/>
      <c r="CJ126" s="80"/>
      <c r="CK126" s="80"/>
      <c r="CL126" s="80"/>
      <c r="CM126" s="80"/>
      <c r="CN126" s="80"/>
      <c r="CO126" s="80"/>
      <c r="CP126" s="80"/>
      <c r="CQ126" s="80"/>
      <c r="CR126" s="80"/>
      <c r="CS126" s="80"/>
      <c r="CT126" s="80"/>
      <c r="CU126" s="80"/>
      <c r="CV126" s="80"/>
      <c r="CW126" s="80"/>
      <c r="CX126" s="80"/>
      <c r="CY126" s="80"/>
      <c r="CZ126" s="80"/>
      <c r="DA126" s="80"/>
      <c r="DB126" s="80"/>
      <c r="DC126" s="80"/>
      <c r="DD126" s="80"/>
      <c r="DE126" s="80"/>
    </row>
    <row r="127" spans="1:109" s="2" customFormat="1">
      <c r="A127" s="21"/>
      <c r="B127" s="127" t="s">
        <v>104</v>
      </c>
      <c r="C127" s="127"/>
      <c r="D127" s="127"/>
      <c r="E127" s="127"/>
      <c r="F127" s="19">
        <f>SUM(F128:F134)</f>
        <v>0</v>
      </c>
      <c r="G127" s="80"/>
      <c r="H127" s="80"/>
      <c r="I127" s="80"/>
      <c r="J127" s="80"/>
      <c r="K127" s="80"/>
      <c r="L127" s="80"/>
      <c r="M127" s="80"/>
      <c r="N127" s="80"/>
      <c r="O127" s="80"/>
      <c r="P127" s="80"/>
      <c r="Q127" s="80"/>
      <c r="R127" s="80"/>
      <c r="S127" s="80"/>
      <c r="T127" s="80"/>
      <c r="U127" s="80"/>
      <c r="V127" s="80"/>
      <c r="W127" s="80"/>
      <c r="X127" s="80"/>
      <c r="Y127" s="80"/>
      <c r="Z127" s="80"/>
      <c r="AA127" s="80"/>
      <c r="AB127" s="80"/>
      <c r="AC127" s="80"/>
      <c r="AD127" s="80"/>
      <c r="AE127" s="80"/>
      <c r="AF127" s="80"/>
      <c r="AG127" s="80"/>
      <c r="AH127" s="80"/>
      <c r="AI127" s="80"/>
      <c r="AJ127" s="80"/>
      <c r="AK127" s="80"/>
      <c r="AL127" s="80"/>
      <c r="AM127" s="80"/>
      <c r="AN127" s="80"/>
      <c r="AO127" s="80"/>
      <c r="AP127" s="80"/>
      <c r="AQ127" s="80"/>
      <c r="AR127" s="80"/>
      <c r="AS127" s="80"/>
      <c r="AT127" s="80"/>
      <c r="AU127" s="80"/>
      <c r="AV127" s="80"/>
      <c r="AW127" s="80"/>
      <c r="AX127" s="80"/>
      <c r="AY127" s="80"/>
      <c r="AZ127" s="80"/>
      <c r="BA127" s="80"/>
      <c r="BB127" s="80"/>
      <c r="BC127" s="80"/>
      <c r="BD127" s="80"/>
      <c r="BE127" s="80"/>
      <c r="BF127" s="80"/>
      <c r="BG127" s="80"/>
      <c r="BH127" s="80"/>
      <c r="BI127" s="80"/>
      <c r="BJ127" s="80"/>
      <c r="BK127" s="80"/>
      <c r="BL127" s="80"/>
      <c r="BM127" s="80"/>
      <c r="BN127" s="80"/>
      <c r="BO127" s="80"/>
      <c r="BP127" s="80"/>
      <c r="BQ127" s="80"/>
      <c r="BR127" s="80"/>
      <c r="BS127" s="80"/>
      <c r="BT127" s="80"/>
      <c r="BU127" s="80"/>
      <c r="BV127" s="80"/>
      <c r="BW127" s="80"/>
      <c r="BX127" s="80"/>
      <c r="BY127" s="80"/>
      <c r="BZ127" s="80"/>
      <c r="CA127" s="80"/>
      <c r="CB127" s="80"/>
      <c r="CC127" s="80"/>
      <c r="CD127" s="80"/>
      <c r="CE127" s="80"/>
      <c r="CF127" s="80"/>
      <c r="CG127" s="80"/>
      <c r="CH127" s="80"/>
      <c r="CI127" s="80"/>
      <c r="CJ127" s="80"/>
      <c r="CK127" s="80"/>
      <c r="CL127" s="80"/>
      <c r="CM127" s="80"/>
      <c r="CN127" s="80"/>
      <c r="CO127" s="80"/>
      <c r="CP127" s="80"/>
      <c r="CQ127" s="80"/>
      <c r="CR127" s="80"/>
      <c r="CS127" s="80"/>
      <c r="CT127" s="80"/>
      <c r="CU127" s="80"/>
      <c r="CV127" s="80"/>
      <c r="CW127" s="80"/>
      <c r="CX127" s="80"/>
      <c r="CY127" s="80"/>
      <c r="CZ127" s="80"/>
      <c r="DA127" s="80"/>
      <c r="DB127" s="80"/>
      <c r="DC127" s="80"/>
      <c r="DD127" s="80"/>
      <c r="DE127" s="80"/>
    </row>
    <row r="128" spans="1:109" s="2" customFormat="1">
      <c r="A128" s="86" t="s">
        <v>107</v>
      </c>
      <c r="B128" s="61" t="s">
        <v>105</v>
      </c>
      <c r="C128" s="63" t="s">
        <v>109</v>
      </c>
      <c r="D128" s="64">
        <v>700</v>
      </c>
      <c r="E128" s="52">
        <v>0</v>
      </c>
      <c r="F128" s="94">
        <f>E128*D128</f>
        <v>0</v>
      </c>
      <c r="G128" s="80"/>
      <c r="H128" s="80"/>
      <c r="I128" s="80"/>
      <c r="J128" s="80"/>
      <c r="K128" s="80"/>
      <c r="L128" s="80"/>
      <c r="M128" s="80"/>
      <c r="N128" s="80"/>
      <c r="O128" s="80"/>
      <c r="P128" s="80"/>
      <c r="Q128" s="80"/>
      <c r="R128" s="80"/>
      <c r="S128" s="80"/>
      <c r="T128" s="80"/>
      <c r="U128" s="80"/>
      <c r="V128" s="80"/>
      <c r="W128" s="80"/>
      <c r="X128" s="80"/>
      <c r="Y128" s="80"/>
      <c r="Z128" s="80"/>
      <c r="AA128" s="80"/>
      <c r="AB128" s="80"/>
      <c r="AC128" s="80"/>
      <c r="AD128" s="80"/>
      <c r="AE128" s="80"/>
      <c r="AF128" s="80"/>
      <c r="AG128" s="80"/>
      <c r="AH128" s="80"/>
      <c r="AI128" s="80"/>
      <c r="AJ128" s="80"/>
      <c r="AK128" s="80"/>
      <c r="AL128" s="80"/>
      <c r="AM128" s="80"/>
      <c r="AN128" s="80"/>
      <c r="AO128" s="80"/>
      <c r="AP128" s="80"/>
      <c r="AQ128" s="80"/>
      <c r="AR128" s="80"/>
      <c r="AS128" s="80"/>
      <c r="AT128" s="80"/>
      <c r="AU128" s="80"/>
      <c r="AV128" s="80"/>
      <c r="AW128" s="80"/>
      <c r="AX128" s="80"/>
      <c r="AY128" s="80"/>
      <c r="AZ128" s="80"/>
      <c r="BA128" s="80"/>
      <c r="BB128" s="80"/>
      <c r="BC128" s="80"/>
      <c r="BD128" s="80"/>
      <c r="BE128" s="80"/>
      <c r="BF128" s="80"/>
      <c r="BG128" s="80"/>
      <c r="BH128" s="80"/>
      <c r="BI128" s="80"/>
      <c r="BJ128" s="80"/>
      <c r="BK128" s="80"/>
      <c r="BL128" s="80"/>
      <c r="BM128" s="80"/>
      <c r="BN128" s="80"/>
      <c r="BO128" s="80"/>
      <c r="BP128" s="80"/>
      <c r="BQ128" s="80"/>
      <c r="BR128" s="80"/>
      <c r="BS128" s="80"/>
      <c r="BT128" s="80"/>
      <c r="BU128" s="80"/>
      <c r="BV128" s="80"/>
      <c r="BW128" s="80"/>
      <c r="BX128" s="80"/>
      <c r="BY128" s="80"/>
      <c r="BZ128" s="80"/>
      <c r="CA128" s="80"/>
      <c r="CB128" s="80"/>
      <c r="CC128" s="80"/>
      <c r="CD128" s="80"/>
      <c r="CE128" s="80"/>
      <c r="CF128" s="80"/>
      <c r="CG128" s="80"/>
      <c r="CH128" s="80"/>
      <c r="CI128" s="80"/>
      <c r="CJ128" s="80"/>
      <c r="CK128" s="80"/>
      <c r="CL128" s="80"/>
      <c r="CM128" s="80"/>
      <c r="CN128" s="80"/>
      <c r="CO128" s="80"/>
      <c r="CP128" s="80"/>
      <c r="CQ128" s="80"/>
      <c r="CR128" s="80"/>
      <c r="CS128" s="80"/>
      <c r="CT128" s="80"/>
      <c r="CU128" s="80"/>
      <c r="CV128" s="80"/>
      <c r="CW128" s="80"/>
      <c r="CX128" s="80"/>
      <c r="CY128" s="80"/>
      <c r="CZ128" s="80"/>
      <c r="DA128" s="80"/>
      <c r="DB128" s="80"/>
      <c r="DC128" s="80"/>
      <c r="DD128" s="80"/>
      <c r="DE128" s="80"/>
    </row>
    <row r="129" spans="1:109" s="2" customFormat="1">
      <c r="A129" s="86" t="s">
        <v>242</v>
      </c>
      <c r="B129" s="61" t="s">
        <v>247</v>
      </c>
      <c r="C129" s="63" t="s">
        <v>109</v>
      </c>
      <c r="D129" s="64">
        <v>700</v>
      </c>
      <c r="E129" s="52">
        <v>0</v>
      </c>
      <c r="F129" s="94">
        <f>E129*D129</f>
        <v>0</v>
      </c>
      <c r="G129" s="80"/>
      <c r="H129" s="80"/>
      <c r="I129" s="80"/>
      <c r="J129" s="80"/>
      <c r="K129" s="80"/>
      <c r="L129" s="80"/>
      <c r="M129" s="80"/>
      <c r="N129" s="80"/>
      <c r="O129" s="80"/>
      <c r="P129" s="80"/>
      <c r="Q129" s="80"/>
      <c r="R129" s="80"/>
      <c r="S129" s="80"/>
      <c r="T129" s="80"/>
      <c r="U129" s="80"/>
      <c r="V129" s="80"/>
      <c r="W129" s="80"/>
      <c r="X129" s="80"/>
      <c r="Y129" s="80"/>
      <c r="Z129" s="80"/>
      <c r="AA129" s="80"/>
      <c r="AB129" s="80"/>
      <c r="AC129" s="80"/>
      <c r="AD129" s="80"/>
      <c r="AE129" s="80"/>
      <c r="AF129" s="80"/>
      <c r="AG129" s="80"/>
      <c r="AH129" s="80"/>
      <c r="AI129" s="80"/>
      <c r="AJ129" s="80"/>
      <c r="AK129" s="80"/>
      <c r="AL129" s="80"/>
      <c r="AM129" s="80"/>
      <c r="AN129" s="80"/>
      <c r="AO129" s="80"/>
      <c r="AP129" s="80"/>
      <c r="AQ129" s="80"/>
      <c r="AR129" s="80"/>
      <c r="AS129" s="80"/>
      <c r="AT129" s="80"/>
      <c r="AU129" s="80"/>
      <c r="AV129" s="80"/>
      <c r="AW129" s="80"/>
      <c r="AX129" s="80"/>
      <c r="AY129" s="80"/>
      <c r="AZ129" s="80"/>
      <c r="BA129" s="80"/>
      <c r="BB129" s="80"/>
      <c r="BC129" s="80"/>
      <c r="BD129" s="80"/>
      <c r="BE129" s="80"/>
      <c r="BF129" s="80"/>
      <c r="BG129" s="80"/>
      <c r="BH129" s="80"/>
      <c r="BI129" s="80"/>
      <c r="BJ129" s="80"/>
      <c r="BK129" s="80"/>
      <c r="BL129" s="80"/>
      <c r="BM129" s="80"/>
      <c r="BN129" s="80"/>
      <c r="BO129" s="80"/>
      <c r="BP129" s="80"/>
      <c r="BQ129" s="80"/>
      <c r="BR129" s="80"/>
      <c r="BS129" s="80"/>
      <c r="BT129" s="80"/>
      <c r="BU129" s="80"/>
      <c r="BV129" s="80"/>
      <c r="BW129" s="80"/>
      <c r="BX129" s="80"/>
      <c r="BY129" s="80"/>
      <c r="BZ129" s="80"/>
      <c r="CA129" s="80"/>
      <c r="CB129" s="80"/>
      <c r="CC129" s="80"/>
      <c r="CD129" s="80"/>
      <c r="CE129" s="80"/>
      <c r="CF129" s="80"/>
      <c r="CG129" s="80"/>
      <c r="CH129" s="80"/>
      <c r="CI129" s="80"/>
      <c r="CJ129" s="80"/>
      <c r="CK129" s="80"/>
      <c r="CL129" s="80"/>
      <c r="CM129" s="80"/>
      <c r="CN129" s="80"/>
      <c r="CO129" s="80"/>
      <c r="CP129" s="80"/>
      <c r="CQ129" s="80"/>
      <c r="CR129" s="80"/>
      <c r="CS129" s="80"/>
      <c r="CT129" s="80"/>
      <c r="CU129" s="80"/>
      <c r="CV129" s="80"/>
      <c r="CW129" s="80"/>
      <c r="CX129" s="80"/>
      <c r="CY129" s="80"/>
      <c r="CZ129" s="80"/>
      <c r="DA129" s="80"/>
      <c r="DB129" s="80"/>
      <c r="DC129" s="80"/>
      <c r="DD129" s="80"/>
      <c r="DE129" s="80"/>
    </row>
    <row r="130" spans="1:109" s="2" customFormat="1">
      <c r="A130" s="86" t="s">
        <v>70</v>
      </c>
      <c r="B130" s="61" t="s">
        <v>241</v>
      </c>
      <c r="C130" s="63" t="s">
        <v>109</v>
      </c>
      <c r="D130" s="64">
        <v>190</v>
      </c>
      <c r="E130" s="52">
        <v>0</v>
      </c>
      <c r="F130" s="94">
        <f t="shared" ref="F130:F133" si="5">E130*D130</f>
        <v>0</v>
      </c>
      <c r="G130" s="80"/>
      <c r="H130" s="80"/>
      <c r="I130" s="80"/>
      <c r="J130" s="80"/>
      <c r="K130" s="80"/>
      <c r="L130" s="80"/>
      <c r="M130" s="80"/>
      <c r="N130" s="80"/>
      <c r="O130" s="80"/>
      <c r="P130" s="80"/>
      <c r="Q130" s="80"/>
      <c r="R130" s="80"/>
      <c r="S130" s="80"/>
      <c r="T130" s="80"/>
      <c r="U130" s="80"/>
      <c r="V130" s="80"/>
      <c r="W130" s="80"/>
      <c r="X130" s="80"/>
      <c r="Y130" s="80"/>
      <c r="Z130" s="80"/>
      <c r="AA130" s="80"/>
      <c r="AB130" s="80"/>
      <c r="AC130" s="80"/>
      <c r="AD130" s="80"/>
      <c r="AE130" s="80"/>
      <c r="AF130" s="80"/>
      <c r="AG130" s="80"/>
      <c r="AH130" s="80"/>
      <c r="AI130" s="80"/>
      <c r="AJ130" s="80"/>
      <c r="AK130" s="80"/>
      <c r="AL130" s="80"/>
      <c r="AM130" s="80"/>
      <c r="AN130" s="80"/>
      <c r="AO130" s="80"/>
      <c r="AP130" s="80"/>
      <c r="AQ130" s="80"/>
      <c r="AR130" s="80"/>
      <c r="AS130" s="80"/>
      <c r="AT130" s="80"/>
      <c r="AU130" s="80"/>
      <c r="AV130" s="80"/>
      <c r="AW130" s="80"/>
      <c r="AX130" s="80"/>
      <c r="AY130" s="80"/>
      <c r="AZ130" s="80"/>
      <c r="BA130" s="80"/>
      <c r="BB130" s="80"/>
      <c r="BC130" s="80"/>
      <c r="BD130" s="80"/>
      <c r="BE130" s="80"/>
      <c r="BF130" s="80"/>
      <c r="BG130" s="80"/>
      <c r="BH130" s="80"/>
      <c r="BI130" s="80"/>
      <c r="BJ130" s="80"/>
      <c r="BK130" s="80"/>
      <c r="BL130" s="80"/>
      <c r="BM130" s="80"/>
      <c r="BN130" s="80"/>
      <c r="BO130" s="80"/>
      <c r="BP130" s="80"/>
      <c r="BQ130" s="80"/>
      <c r="BR130" s="80"/>
      <c r="BS130" s="80"/>
      <c r="BT130" s="80"/>
      <c r="BU130" s="80"/>
      <c r="BV130" s="80"/>
      <c r="BW130" s="80"/>
      <c r="BX130" s="80"/>
      <c r="BY130" s="80"/>
      <c r="BZ130" s="80"/>
      <c r="CA130" s="80"/>
      <c r="CB130" s="80"/>
      <c r="CC130" s="80"/>
      <c r="CD130" s="80"/>
      <c r="CE130" s="80"/>
      <c r="CF130" s="80"/>
      <c r="CG130" s="80"/>
      <c r="CH130" s="80"/>
      <c r="CI130" s="80"/>
      <c r="CJ130" s="80"/>
      <c r="CK130" s="80"/>
      <c r="CL130" s="80"/>
      <c r="CM130" s="80"/>
      <c r="CN130" s="80"/>
      <c r="CO130" s="80"/>
      <c r="CP130" s="80"/>
      <c r="CQ130" s="80"/>
      <c r="CR130" s="80"/>
      <c r="CS130" s="80"/>
      <c r="CT130" s="80"/>
      <c r="CU130" s="80"/>
      <c r="CV130" s="80"/>
      <c r="CW130" s="80"/>
      <c r="CX130" s="80"/>
      <c r="CY130" s="80"/>
      <c r="CZ130" s="80"/>
      <c r="DA130" s="80"/>
      <c r="DB130" s="80"/>
      <c r="DC130" s="80"/>
      <c r="DD130" s="80"/>
      <c r="DE130" s="80"/>
    </row>
    <row r="131" spans="1:109" s="2" customFormat="1">
      <c r="A131" s="86" t="s">
        <v>69</v>
      </c>
      <c r="B131" s="61" t="s">
        <v>248</v>
      </c>
      <c r="C131" s="63" t="s">
        <v>109</v>
      </c>
      <c r="D131" s="64">
        <v>190</v>
      </c>
      <c r="E131" s="52">
        <v>0</v>
      </c>
      <c r="F131" s="94">
        <f t="shared" si="5"/>
        <v>0</v>
      </c>
      <c r="G131" s="80"/>
      <c r="H131" s="80"/>
      <c r="I131" s="80"/>
      <c r="J131" s="80"/>
      <c r="K131" s="80"/>
      <c r="L131" s="80"/>
      <c r="M131" s="80"/>
      <c r="N131" s="80"/>
      <c r="O131" s="80"/>
      <c r="P131" s="80"/>
      <c r="Q131" s="80"/>
      <c r="R131" s="80"/>
      <c r="S131" s="80"/>
      <c r="T131" s="80"/>
      <c r="U131" s="80"/>
      <c r="V131" s="80"/>
      <c r="W131" s="80"/>
      <c r="X131" s="80"/>
      <c r="Y131" s="80"/>
      <c r="Z131" s="80"/>
      <c r="AA131" s="80"/>
      <c r="AB131" s="80"/>
      <c r="AC131" s="80"/>
      <c r="AD131" s="80"/>
      <c r="AE131" s="80"/>
      <c r="AF131" s="80"/>
      <c r="AG131" s="80"/>
      <c r="AH131" s="80"/>
      <c r="AI131" s="80"/>
      <c r="AJ131" s="80"/>
      <c r="AK131" s="80"/>
      <c r="AL131" s="80"/>
      <c r="AM131" s="80"/>
      <c r="AN131" s="80"/>
      <c r="AO131" s="80"/>
      <c r="AP131" s="80"/>
      <c r="AQ131" s="80"/>
      <c r="AR131" s="80"/>
      <c r="AS131" s="80"/>
      <c r="AT131" s="80"/>
      <c r="AU131" s="80"/>
      <c r="AV131" s="80"/>
      <c r="AW131" s="80"/>
      <c r="AX131" s="80"/>
      <c r="AY131" s="80"/>
      <c r="AZ131" s="80"/>
      <c r="BA131" s="80"/>
      <c r="BB131" s="80"/>
      <c r="BC131" s="80"/>
      <c r="BD131" s="80"/>
      <c r="BE131" s="80"/>
      <c r="BF131" s="80"/>
      <c r="BG131" s="80"/>
      <c r="BH131" s="80"/>
      <c r="BI131" s="80"/>
      <c r="BJ131" s="80"/>
      <c r="BK131" s="80"/>
      <c r="BL131" s="80"/>
      <c r="BM131" s="80"/>
      <c r="BN131" s="80"/>
      <c r="BO131" s="80"/>
      <c r="BP131" s="80"/>
      <c r="BQ131" s="80"/>
      <c r="BR131" s="80"/>
      <c r="BS131" s="80"/>
      <c r="BT131" s="80"/>
      <c r="BU131" s="80"/>
      <c r="BV131" s="80"/>
      <c r="BW131" s="80"/>
      <c r="BX131" s="80"/>
      <c r="BY131" s="80"/>
      <c r="BZ131" s="80"/>
      <c r="CA131" s="80"/>
      <c r="CB131" s="80"/>
      <c r="CC131" s="80"/>
      <c r="CD131" s="80"/>
      <c r="CE131" s="80"/>
      <c r="CF131" s="80"/>
      <c r="CG131" s="80"/>
      <c r="CH131" s="80"/>
      <c r="CI131" s="80"/>
      <c r="CJ131" s="80"/>
      <c r="CK131" s="80"/>
      <c r="CL131" s="80"/>
      <c r="CM131" s="80"/>
      <c r="CN131" s="80"/>
      <c r="CO131" s="80"/>
      <c r="CP131" s="80"/>
      <c r="CQ131" s="80"/>
      <c r="CR131" s="80"/>
      <c r="CS131" s="80"/>
      <c r="CT131" s="80"/>
      <c r="CU131" s="80"/>
      <c r="CV131" s="80"/>
      <c r="CW131" s="80"/>
      <c r="CX131" s="80"/>
      <c r="CY131" s="80"/>
      <c r="CZ131" s="80"/>
      <c r="DA131" s="80"/>
      <c r="DB131" s="80"/>
      <c r="DC131" s="80"/>
      <c r="DD131" s="80"/>
      <c r="DE131" s="80"/>
    </row>
    <row r="132" spans="1:109" s="2" customFormat="1">
      <c r="A132" s="86" t="s">
        <v>101</v>
      </c>
      <c r="B132" s="61" t="s">
        <v>106</v>
      </c>
      <c r="C132" s="63" t="s">
        <v>77</v>
      </c>
      <c r="D132" s="64">
        <v>7000</v>
      </c>
      <c r="E132" s="52">
        <v>0</v>
      </c>
      <c r="F132" s="94">
        <f t="shared" si="5"/>
        <v>0</v>
      </c>
      <c r="G132" s="80"/>
      <c r="H132" s="80"/>
      <c r="I132" s="80"/>
      <c r="J132" s="80"/>
      <c r="K132" s="80"/>
      <c r="L132" s="80"/>
      <c r="M132" s="80"/>
      <c r="N132" s="80"/>
      <c r="O132" s="80"/>
      <c r="P132" s="80"/>
      <c r="Q132" s="80"/>
      <c r="R132" s="80"/>
      <c r="S132" s="80"/>
      <c r="T132" s="80"/>
      <c r="U132" s="80"/>
      <c r="V132" s="80"/>
      <c r="W132" s="80"/>
      <c r="X132" s="80"/>
      <c r="Y132" s="80"/>
      <c r="Z132" s="80"/>
      <c r="AA132" s="80"/>
      <c r="AB132" s="80"/>
      <c r="AC132" s="80"/>
      <c r="AD132" s="80"/>
      <c r="AE132" s="80"/>
      <c r="AF132" s="80"/>
      <c r="AG132" s="80"/>
      <c r="AH132" s="80"/>
      <c r="AI132" s="80"/>
      <c r="AJ132" s="80"/>
      <c r="AK132" s="80"/>
      <c r="AL132" s="80"/>
      <c r="AM132" s="80"/>
      <c r="AN132" s="80"/>
      <c r="AO132" s="80"/>
      <c r="AP132" s="80"/>
      <c r="AQ132" s="80"/>
      <c r="AR132" s="80"/>
      <c r="AS132" s="80"/>
      <c r="AT132" s="80"/>
      <c r="AU132" s="80"/>
      <c r="AV132" s="80"/>
      <c r="AW132" s="80"/>
      <c r="AX132" s="80"/>
      <c r="AY132" s="80"/>
      <c r="AZ132" s="80"/>
      <c r="BA132" s="80"/>
      <c r="BB132" s="80"/>
      <c r="BC132" s="80"/>
      <c r="BD132" s="80"/>
      <c r="BE132" s="80"/>
      <c r="BF132" s="80"/>
      <c r="BG132" s="80"/>
      <c r="BH132" s="80"/>
      <c r="BI132" s="80"/>
      <c r="BJ132" s="80"/>
      <c r="BK132" s="80"/>
      <c r="BL132" s="80"/>
      <c r="BM132" s="80"/>
      <c r="BN132" s="80"/>
      <c r="BO132" s="80"/>
      <c r="BP132" s="80"/>
      <c r="BQ132" s="80"/>
      <c r="BR132" s="80"/>
      <c r="BS132" s="80"/>
      <c r="BT132" s="80"/>
      <c r="BU132" s="80"/>
      <c r="BV132" s="80"/>
      <c r="BW132" s="80"/>
      <c r="BX132" s="80"/>
      <c r="BY132" s="80"/>
      <c r="BZ132" s="80"/>
      <c r="CA132" s="80"/>
      <c r="CB132" s="80"/>
      <c r="CC132" s="80"/>
      <c r="CD132" s="80"/>
      <c r="CE132" s="80"/>
      <c r="CF132" s="80"/>
      <c r="CG132" s="80"/>
      <c r="CH132" s="80"/>
      <c r="CI132" s="80"/>
      <c r="CJ132" s="80"/>
      <c r="CK132" s="80"/>
      <c r="CL132" s="80"/>
      <c r="CM132" s="80"/>
      <c r="CN132" s="80"/>
      <c r="CO132" s="80"/>
      <c r="CP132" s="80"/>
      <c r="CQ132" s="80"/>
      <c r="CR132" s="80"/>
      <c r="CS132" s="80"/>
      <c r="CT132" s="80"/>
      <c r="CU132" s="80"/>
      <c r="CV132" s="80"/>
      <c r="CW132" s="80"/>
      <c r="CX132" s="80"/>
      <c r="CY132" s="80"/>
      <c r="CZ132" s="80"/>
      <c r="DA132" s="80"/>
      <c r="DB132" s="80"/>
      <c r="DC132" s="80"/>
      <c r="DD132" s="80"/>
      <c r="DE132" s="80"/>
    </row>
    <row r="133" spans="1:109" s="2" customFormat="1">
      <c r="A133" s="86" t="s">
        <v>103</v>
      </c>
      <c r="B133" s="61" t="s">
        <v>239</v>
      </c>
      <c r="C133" s="63" t="s">
        <v>77</v>
      </c>
      <c r="D133" s="64">
        <v>5000</v>
      </c>
      <c r="E133" s="52">
        <v>0</v>
      </c>
      <c r="F133" s="94">
        <f t="shared" si="5"/>
        <v>0</v>
      </c>
      <c r="G133" s="80"/>
      <c r="H133" s="80"/>
      <c r="I133" s="80"/>
      <c r="J133" s="80"/>
      <c r="K133" s="80"/>
      <c r="L133" s="80"/>
      <c r="M133" s="80"/>
      <c r="N133" s="80"/>
      <c r="O133" s="80"/>
      <c r="P133" s="80"/>
      <c r="Q133" s="80"/>
      <c r="R133" s="80"/>
      <c r="S133" s="80"/>
      <c r="T133" s="80"/>
      <c r="U133" s="80"/>
      <c r="V133" s="80"/>
      <c r="W133" s="80"/>
      <c r="X133" s="80"/>
      <c r="Y133" s="80"/>
      <c r="Z133" s="80"/>
      <c r="AA133" s="80"/>
      <c r="AB133" s="80"/>
      <c r="AC133" s="80"/>
      <c r="AD133" s="80"/>
      <c r="AE133" s="80"/>
      <c r="AF133" s="80"/>
      <c r="AG133" s="80"/>
      <c r="AH133" s="80"/>
      <c r="AI133" s="80"/>
      <c r="AJ133" s="80"/>
      <c r="AK133" s="80"/>
      <c r="AL133" s="80"/>
      <c r="AM133" s="80"/>
      <c r="AN133" s="80"/>
      <c r="AO133" s="80"/>
      <c r="AP133" s="80"/>
      <c r="AQ133" s="80"/>
      <c r="AR133" s="80"/>
      <c r="AS133" s="80"/>
      <c r="AT133" s="80"/>
      <c r="AU133" s="80"/>
      <c r="AV133" s="80"/>
      <c r="AW133" s="80"/>
      <c r="AX133" s="80"/>
      <c r="AY133" s="80"/>
      <c r="AZ133" s="80"/>
      <c r="BA133" s="80"/>
      <c r="BB133" s="80"/>
      <c r="BC133" s="80"/>
      <c r="BD133" s="80"/>
      <c r="BE133" s="80"/>
      <c r="BF133" s="80"/>
      <c r="BG133" s="80"/>
      <c r="BH133" s="80"/>
      <c r="BI133" s="80"/>
      <c r="BJ133" s="80"/>
      <c r="BK133" s="80"/>
      <c r="BL133" s="80"/>
      <c r="BM133" s="80"/>
      <c r="BN133" s="80"/>
      <c r="BO133" s="80"/>
      <c r="BP133" s="80"/>
      <c r="BQ133" s="80"/>
      <c r="BR133" s="80"/>
      <c r="BS133" s="80"/>
      <c r="BT133" s="80"/>
      <c r="BU133" s="80"/>
      <c r="BV133" s="80"/>
      <c r="BW133" s="80"/>
      <c r="BX133" s="80"/>
      <c r="BY133" s="80"/>
      <c r="BZ133" s="80"/>
      <c r="CA133" s="80"/>
      <c r="CB133" s="80"/>
      <c r="CC133" s="80"/>
      <c r="CD133" s="80"/>
      <c r="CE133" s="80"/>
      <c r="CF133" s="80"/>
      <c r="CG133" s="80"/>
      <c r="CH133" s="80"/>
      <c r="CI133" s="80"/>
      <c r="CJ133" s="80"/>
      <c r="CK133" s="80"/>
      <c r="CL133" s="80"/>
      <c r="CM133" s="80"/>
      <c r="CN133" s="80"/>
      <c r="CO133" s="80"/>
      <c r="CP133" s="80"/>
      <c r="CQ133" s="80"/>
      <c r="CR133" s="80"/>
      <c r="CS133" s="80"/>
      <c r="CT133" s="80"/>
      <c r="CU133" s="80"/>
      <c r="CV133" s="80"/>
      <c r="CW133" s="80"/>
      <c r="CX133" s="80"/>
      <c r="CY133" s="80"/>
      <c r="CZ133" s="80"/>
      <c r="DA133" s="80"/>
      <c r="DB133" s="80"/>
      <c r="DC133" s="80"/>
      <c r="DD133" s="80"/>
      <c r="DE133" s="80"/>
    </row>
    <row r="134" spans="1:109" s="2" customFormat="1" ht="16.5" thickBot="1">
      <c r="A134" s="86" t="s">
        <v>108</v>
      </c>
      <c r="B134" s="61" t="s">
        <v>240</v>
      </c>
      <c r="C134" s="63" t="s">
        <v>109</v>
      </c>
      <c r="D134" s="64">
        <v>5900</v>
      </c>
      <c r="E134" s="52">
        <v>0</v>
      </c>
      <c r="F134" s="94">
        <f>E134*D134</f>
        <v>0</v>
      </c>
      <c r="G134" s="80"/>
      <c r="H134" s="80"/>
      <c r="I134" s="80"/>
      <c r="J134" s="80"/>
      <c r="K134" s="80"/>
      <c r="L134" s="80"/>
      <c r="M134" s="80"/>
      <c r="N134" s="80"/>
      <c r="O134" s="80"/>
      <c r="P134" s="80"/>
      <c r="Q134" s="80"/>
      <c r="R134" s="80"/>
      <c r="S134" s="80"/>
      <c r="T134" s="80"/>
      <c r="U134" s="80"/>
      <c r="V134" s="80"/>
      <c r="W134" s="80"/>
      <c r="X134" s="80"/>
      <c r="Y134" s="80"/>
      <c r="Z134" s="80"/>
      <c r="AA134" s="80"/>
      <c r="AB134" s="80"/>
      <c r="AC134" s="80"/>
      <c r="AD134" s="80"/>
      <c r="AE134" s="80"/>
      <c r="AF134" s="80"/>
      <c r="AG134" s="80"/>
      <c r="AH134" s="80"/>
      <c r="AI134" s="80"/>
      <c r="AJ134" s="80"/>
      <c r="AK134" s="80"/>
      <c r="AL134" s="80"/>
      <c r="AM134" s="80"/>
      <c r="AN134" s="80"/>
      <c r="AO134" s="80"/>
      <c r="AP134" s="80"/>
      <c r="AQ134" s="80"/>
      <c r="AR134" s="80"/>
      <c r="AS134" s="80"/>
      <c r="AT134" s="80"/>
      <c r="AU134" s="80"/>
      <c r="AV134" s="80"/>
      <c r="AW134" s="80"/>
      <c r="AX134" s="80"/>
      <c r="AY134" s="80"/>
      <c r="AZ134" s="80"/>
      <c r="BA134" s="80"/>
      <c r="BB134" s="80"/>
      <c r="BC134" s="80"/>
      <c r="BD134" s="80"/>
      <c r="BE134" s="80"/>
      <c r="BF134" s="80"/>
      <c r="BG134" s="80"/>
      <c r="BH134" s="80"/>
      <c r="BI134" s="80"/>
      <c r="BJ134" s="80"/>
      <c r="BK134" s="80"/>
      <c r="BL134" s="80"/>
      <c r="BM134" s="80"/>
      <c r="BN134" s="80"/>
      <c r="BO134" s="80"/>
      <c r="BP134" s="80"/>
      <c r="BQ134" s="80"/>
      <c r="BR134" s="80"/>
      <c r="BS134" s="80"/>
      <c r="BT134" s="80"/>
      <c r="BU134" s="80"/>
      <c r="BV134" s="80"/>
      <c r="BW134" s="80"/>
      <c r="BX134" s="80"/>
      <c r="BY134" s="80"/>
      <c r="BZ134" s="80"/>
      <c r="CA134" s="80"/>
      <c r="CB134" s="80"/>
      <c r="CC134" s="80"/>
      <c r="CD134" s="80"/>
      <c r="CE134" s="80"/>
      <c r="CF134" s="80"/>
      <c r="CG134" s="80"/>
      <c r="CH134" s="80"/>
      <c r="CI134" s="80"/>
      <c r="CJ134" s="80"/>
      <c r="CK134" s="80"/>
      <c r="CL134" s="80"/>
      <c r="CM134" s="80"/>
      <c r="CN134" s="80"/>
      <c r="CO134" s="80"/>
      <c r="CP134" s="80"/>
      <c r="CQ134" s="80"/>
      <c r="CR134" s="80"/>
      <c r="CS134" s="80"/>
      <c r="CT134" s="80"/>
      <c r="CU134" s="80"/>
      <c r="CV134" s="80"/>
      <c r="CW134" s="80"/>
      <c r="CX134" s="80"/>
      <c r="CY134" s="80"/>
      <c r="CZ134" s="80"/>
      <c r="DA134" s="80"/>
      <c r="DB134" s="80"/>
      <c r="DC134" s="80"/>
      <c r="DD134" s="80"/>
      <c r="DE134" s="80"/>
    </row>
    <row r="135" spans="1:109" s="2" customFormat="1">
      <c r="A135" s="77"/>
      <c r="B135" s="128" t="s">
        <v>127</v>
      </c>
      <c r="C135" s="128"/>
      <c r="D135" s="128"/>
      <c r="E135" s="128"/>
      <c r="F135" s="78"/>
      <c r="G135" s="80"/>
      <c r="H135" s="80"/>
      <c r="I135" s="80"/>
      <c r="J135" s="80"/>
      <c r="K135" s="80"/>
      <c r="L135" s="80"/>
      <c r="M135" s="80"/>
      <c r="N135" s="80"/>
      <c r="O135" s="80"/>
      <c r="P135" s="80"/>
      <c r="Q135" s="80"/>
      <c r="R135" s="80"/>
      <c r="S135" s="80"/>
      <c r="T135" s="80"/>
      <c r="U135" s="80"/>
      <c r="V135" s="80"/>
      <c r="W135" s="80"/>
      <c r="X135" s="80"/>
      <c r="Y135" s="80"/>
      <c r="Z135" s="80"/>
      <c r="AA135" s="80"/>
      <c r="AB135" s="80"/>
      <c r="AC135" s="80"/>
      <c r="AD135" s="80"/>
      <c r="AE135" s="80"/>
      <c r="AF135" s="80"/>
      <c r="AG135" s="80"/>
      <c r="AH135" s="80"/>
      <c r="AI135" s="80"/>
      <c r="AJ135" s="80"/>
      <c r="AK135" s="80"/>
      <c r="AL135" s="80"/>
      <c r="AM135" s="80"/>
      <c r="AN135" s="80"/>
      <c r="AO135" s="80"/>
      <c r="AP135" s="80"/>
      <c r="AQ135" s="80"/>
      <c r="AR135" s="80"/>
      <c r="AS135" s="80"/>
      <c r="AT135" s="80"/>
      <c r="AU135" s="80"/>
      <c r="AV135" s="80"/>
      <c r="AW135" s="80"/>
      <c r="AX135" s="80"/>
      <c r="AY135" s="80"/>
      <c r="AZ135" s="80"/>
      <c r="BA135" s="80"/>
      <c r="BB135" s="80"/>
      <c r="BC135" s="80"/>
      <c r="BD135" s="80"/>
      <c r="BE135" s="80"/>
      <c r="BF135" s="80"/>
      <c r="BG135" s="80"/>
      <c r="BH135" s="80"/>
      <c r="BI135" s="80"/>
      <c r="BJ135" s="80"/>
      <c r="BK135" s="80"/>
      <c r="BL135" s="80"/>
      <c r="BM135" s="80"/>
      <c r="BN135" s="80"/>
      <c r="BO135" s="80"/>
      <c r="BP135" s="80"/>
      <c r="BQ135" s="80"/>
      <c r="BR135" s="80"/>
      <c r="BS135" s="80"/>
      <c r="BT135" s="80"/>
      <c r="BU135" s="80"/>
      <c r="BV135" s="80"/>
      <c r="BW135" s="80"/>
      <c r="BX135" s="80"/>
      <c r="BY135" s="80"/>
      <c r="BZ135" s="80"/>
      <c r="CA135" s="80"/>
      <c r="CB135" s="80"/>
      <c r="CC135" s="80"/>
      <c r="CD135" s="80"/>
      <c r="CE135" s="80"/>
      <c r="CF135" s="80"/>
      <c r="CG135" s="80"/>
      <c r="CH135" s="80"/>
      <c r="CI135" s="80"/>
      <c r="CJ135" s="80"/>
      <c r="CK135" s="80"/>
      <c r="CL135" s="80"/>
      <c r="CM135" s="80"/>
      <c r="CN135" s="80"/>
      <c r="CO135" s="80"/>
      <c r="CP135" s="80"/>
      <c r="CQ135" s="80"/>
      <c r="CR135" s="80"/>
      <c r="CS135" s="80"/>
      <c r="CT135" s="80"/>
      <c r="CU135" s="80"/>
      <c r="CV135" s="80"/>
      <c r="CW135" s="80"/>
      <c r="CX135" s="80"/>
      <c r="CY135" s="80"/>
      <c r="CZ135" s="80"/>
      <c r="DA135" s="80"/>
      <c r="DB135" s="80"/>
      <c r="DC135" s="80"/>
      <c r="DD135" s="80"/>
      <c r="DE135" s="80"/>
    </row>
    <row r="136" spans="1:109" s="2" customFormat="1" ht="16.5" thickBot="1">
      <c r="A136" s="17"/>
      <c r="B136" s="22" t="s">
        <v>128</v>
      </c>
      <c r="C136" s="18" t="s">
        <v>129</v>
      </c>
      <c r="D136" s="18" t="s">
        <v>130</v>
      </c>
      <c r="E136" s="62">
        <v>0</v>
      </c>
      <c r="F136" s="23" t="s">
        <v>130</v>
      </c>
      <c r="G136" s="80"/>
      <c r="H136" s="80"/>
      <c r="I136" s="80"/>
      <c r="J136" s="80"/>
      <c r="K136" s="80"/>
      <c r="L136" s="80"/>
      <c r="M136" s="80"/>
      <c r="N136" s="80"/>
      <c r="O136" s="80"/>
      <c r="P136" s="80"/>
      <c r="Q136" s="80"/>
      <c r="R136" s="80"/>
      <c r="S136" s="80"/>
      <c r="T136" s="80"/>
      <c r="U136" s="80"/>
      <c r="V136" s="80"/>
      <c r="W136" s="80"/>
      <c r="X136" s="80"/>
      <c r="Y136" s="80"/>
      <c r="Z136" s="80"/>
      <c r="AA136" s="80"/>
      <c r="AB136" s="80"/>
      <c r="AC136" s="80"/>
      <c r="AD136" s="80"/>
      <c r="AE136" s="80"/>
      <c r="AF136" s="80"/>
      <c r="AG136" s="80"/>
      <c r="AH136" s="80"/>
      <c r="AI136" s="80"/>
      <c r="AJ136" s="80"/>
      <c r="AK136" s="80"/>
      <c r="AL136" s="80"/>
      <c r="AM136" s="80"/>
      <c r="AN136" s="80"/>
      <c r="AO136" s="80"/>
      <c r="AP136" s="80"/>
      <c r="AQ136" s="80"/>
      <c r="AR136" s="80"/>
      <c r="AS136" s="80"/>
      <c r="AT136" s="80"/>
      <c r="AU136" s="80"/>
      <c r="AV136" s="80"/>
      <c r="AW136" s="80"/>
      <c r="AX136" s="80"/>
      <c r="AY136" s="80"/>
      <c r="AZ136" s="80"/>
      <c r="BA136" s="80"/>
      <c r="BB136" s="80"/>
      <c r="BC136" s="80"/>
      <c r="BD136" s="80"/>
      <c r="BE136" s="80"/>
      <c r="BF136" s="80"/>
      <c r="BG136" s="80"/>
      <c r="BH136" s="80"/>
      <c r="BI136" s="80"/>
      <c r="BJ136" s="80"/>
      <c r="BK136" s="80"/>
      <c r="BL136" s="80"/>
      <c r="BM136" s="80"/>
      <c r="BN136" s="80"/>
      <c r="BO136" s="80"/>
      <c r="BP136" s="80"/>
      <c r="BQ136" s="80"/>
      <c r="BR136" s="80"/>
      <c r="BS136" s="80"/>
      <c r="BT136" s="80"/>
      <c r="BU136" s="80"/>
      <c r="BV136" s="80"/>
      <c r="BW136" s="80"/>
      <c r="BX136" s="80"/>
      <c r="BY136" s="80"/>
      <c r="BZ136" s="80"/>
      <c r="CA136" s="80"/>
      <c r="CB136" s="80"/>
      <c r="CC136" s="80"/>
      <c r="CD136" s="80"/>
      <c r="CE136" s="80"/>
      <c r="CF136" s="80"/>
      <c r="CG136" s="80"/>
      <c r="CH136" s="80"/>
      <c r="CI136" s="80"/>
      <c r="CJ136" s="80"/>
      <c r="CK136" s="80"/>
      <c r="CL136" s="80"/>
      <c r="CM136" s="80"/>
      <c r="CN136" s="80"/>
      <c r="CO136" s="80"/>
      <c r="CP136" s="80"/>
      <c r="CQ136" s="80"/>
      <c r="CR136" s="80"/>
      <c r="CS136" s="80"/>
      <c r="CT136" s="80"/>
      <c r="CU136" s="80"/>
      <c r="CV136" s="80"/>
      <c r="CW136" s="80"/>
      <c r="CX136" s="80"/>
      <c r="CY136" s="80"/>
      <c r="CZ136" s="80"/>
      <c r="DA136" s="80"/>
      <c r="DB136" s="80"/>
      <c r="DC136" s="80"/>
      <c r="DD136" s="80"/>
      <c r="DE136" s="80"/>
    </row>
    <row r="137" spans="1:109" s="2" customFormat="1">
      <c r="A137" s="24"/>
      <c r="B137" s="25" t="s">
        <v>250</v>
      </c>
      <c r="C137" s="26" t="s">
        <v>132</v>
      </c>
      <c r="D137" s="27"/>
      <c r="E137" s="28"/>
      <c r="F137" s="29">
        <f>F14+F16+F18+F61+F68+F127</f>
        <v>1150000</v>
      </c>
      <c r="G137" s="80"/>
      <c r="H137" s="80"/>
      <c r="I137" s="80"/>
      <c r="J137" s="80"/>
      <c r="K137" s="80"/>
      <c r="L137" s="80"/>
      <c r="M137" s="80"/>
      <c r="N137" s="80"/>
      <c r="O137" s="80"/>
      <c r="P137" s="80"/>
      <c r="Q137" s="80"/>
      <c r="R137" s="80"/>
      <c r="S137" s="80"/>
      <c r="T137" s="80"/>
      <c r="U137" s="80"/>
      <c r="V137" s="80"/>
      <c r="W137" s="80"/>
      <c r="X137" s="80"/>
      <c r="Y137" s="80"/>
      <c r="Z137" s="80"/>
      <c r="AA137" s="80"/>
      <c r="AB137" s="80"/>
      <c r="AC137" s="80"/>
      <c r="AD137" s="80"/>
      <c r="AE137" s="80"/>
      <c r="AF137" s="80"/>
      <c r="AG137" s="80"/>
      <c r="AH137" s="80"/>
      <c r="AI137" s="80"/>
      <c r="AJ137" s="80"/>
      <c r="AK137" s="80"/>
      <c r="AL137" s="80"/>
      <c r="AM137" s="80"/>
      <c r="AN137" s="80"/>
      <c r="AO137" s="80"/>
      <c r="AP137" s="80"/>
      <c r="AQ137" s="80"/>
      <c r="AR137" s="80"/>
      <c r="AS137" s="80"/>
      <c r="AT137" s="80"/>
      <c r="AU137" s="80"/>
      <c r="AV137" s="80"/>
      <c r="AW137" s="80"/>
      <c r="AX137" s="80"/>
      <c r="AY137" s="80"/>
      <c r="AZ137" s="80"/>
      <c r="BA137" s="80"/>
      <c r="BB137" s="80"/>
      <c r="BC137" s="80"/>
      <c r="BD137" s="80"/>
      <c r="BE137" s="80"/>
      <c r="BF137" s="80"/>
      <c r="BG137" s="80"/>
      <c r="BH137" s="80"/>
      <c r="BI137" s="80"/>
      <c r="BJ137" s="80"/>
      <c r="BK137" s="80"/>
      <c r="BL137" s="80"/>
      <c r="BM137" s="80"/>
      <c r="BN137" s="80"/>
      <c r="BO137" s="80"/>
      <c r="BP137" s="80"/>
      <c r="BQ137" s="80"/>
      <c r="BR137" s="80"/>
      <c r="BS137" s="80"/>
      <c r="BT137" s="80"/>
      <c r="BU137" s="80"/>
      <c r="BV137" s="80"/>
      <c r="BW137" s="80"/>
      <c r="BX137" s="80"/>
      <c r="BY137" s="80"/>
      <c r="BZ137" s="80"/>
      <c r="CA137" s="80"/>
      <c r="CB137" s="80"/>
      <c r="CC137" s="80"/>
      <c r="CD137" s="80"/>
      <c r="CE137" s="80"/>
      <c r="CF137" s="80"/>
      <c r="CG137" s="80"/>
      <c r="CH137" s="80"/>
      <c r="CI137" s="80"/>
      <c r="CJ137" s="80"/>
      <c r="CK137" s="80"/>
      <c r="CL137" s="80"/>
      <c r="CM137" s="80"/>
      <c r="CN137" s="80"/>
      <c r="CO137" s="80"/>
      <c r="CP137" s="80"/>
      <c r="CQ137" s="80"/>
      <c r="CR137" s="80"/>
      <c r="CS137" s="80"/>
      <c r="CT137" s="80"/>
      <c r="CU137" s="80"/>
      <c r="CV137" s="80"/>
      <c r="CW137" s="80"/>
      <c r="CX137" s="80"/>
      <c r="CY137" s="80"/>
      <c r="CZ137" s="80"/>
      <c r="DA137" s="80"/>
      <c r="DB137" s="80"/>
      <c r="DC137" s="80"/>
      <c r="DD137" s="80"/>
      <c r="DE137" s="80"/>
    </row>
    <row r="138" spans="1:109" s="2" customFormat="1">
      <c r="A138" s="30"/>
      <c r="B138" s="31" t="s">
        <v>133</v>
      </c>
      <c r="C138" s="32" t="s">
        <v>134</v>
      </c>
      <c r="D138" s="33">
        <v>22</v>
      </c>
      <c r="E138" s="34"/>
      <c r="F138" s="35">
        <f>F137/100*D138</f>
        <v>253000</v>
      </c>
      <c r="G138" s="80"/>
      <c r="H138" s="80"/>
      <c r="I138" s="80"/>
      <c r="J138" s="80"/>
      <c r="K138" s="80"/>
      <c r="L138" s="80"/>
      <c r="M138" s="80"/>
      <c r="N138" s="80"/>
      <c r="O138" s="80"/>
      <c r="P138" s="80"/>
      <c r="Q138" s="80"/>
      <c r="R138" s="80"/>
      <c r="S138" s="80"/>
      <c r="T138" s="80"/>
      <c r="U138" s="80"/>
      <c r="V138" s="80"/>
      <c r="W138" s="80"/>
      <c r="X138" s="80"/>
      <c r="Y138" s="80"/>
      <c r="Z138" s="80"/>
      <c r="AA138" s="80"/>
      <c r="AB138" s="80"/>
      <c r="AC138" s="80"/>
      <c r="AD138" s="80"/>
      <c r="AE138" s="80"/>
      <c r="AF138" s="80"/>
      <c r="AG138" s="80"/>
      <c r="AH138" s="80"/>
      <c r="AI138" s="80"/>
      <c r="AJ138" s="80"/>
      <c r="AK138" s="80"/>
      <c r="AL138" s="80"/>
      <c r="AM138" s="80"/>
      <c r="AN138" s="80"/>
      <c r="AO138" s="80"/>
      <c r="AP138" s="80"/>
      <c r="AQ138" s="80"/>
      <c r="AR138" s="80"/>
      <c r="AS138" s="80"/>
      <c r="AT138" s="80"/>
      <c r="AU138" s="80"/>
      <c r="AV138" s="80"/>
      <c r="AW138" s="80"/>
      <c r="AX138" s="80"/>
      <c r="AY138" s="80"/>
      <c r="AZ138" s="80"/>
      <c r="BA138" s="80"/>
      <c r="BB138" s="80"/>
      <c r="BC138" s="80"/>
      <c r="BD138" s="80"/>
      <c r="BE138" s="80"/>
      <c r="BF138" s="80"/>
      <c r="BG138" s="80"/>
      <c r="BH138" s="80"/>
      <c r="BI138" s="80"/>
      <c r="BJ138" s="80"/>
      <c r="BK138" s="80"/>
      <c r="BL138" s="80"/>
      <c r="BM138" s="80"/>
      <c r="BN138" s="80"/>
      <c r="BO138" s="80"/>
      <c r="BP138" s="80"/>
      <c r="BQ138" s="80"/>
      <c r="BR138" s="80"/>
      <c r="BS138" s="80"/>
      <c r="BT138" s="80"/>
      <c r="BU138" s="80"/>
      <c r="BV138" s="80"/>
      <c r="BW138" s="80"/>
      <c r="BX138" s="80"/>
      <c r="BY138" s="80"/>
      <c r="BZ138" s="80"/>
      <c r="CA138" s="80"/>
      <c r="CB138" s="80"/>
      <c r="CC138" s="80"/>
      <c r="CD138" s="80"/>
      <c r="CE138" s="80"/>
      <c r="CF138" s="80"/>
      <c r="CG138" s="80"/>
      <c r="CH138" s="80"/>
      <c r="CI138" s="80"/>
      <c r="CJ138" s="80"/>
      <c r="CK138" s="80"/>
      <c r="CL138" s="80"/>
      <c r="CM138" s="80"/>
      <c r="CN138" s="80"/>
      <c r="CO138" s="80"/>
      <c r="CP138" s="80"/>
      <c r="CQ138" s="80"/>
      <c r="CR138" s="80"/>
      <c r="CS138" s="80"/>
      <c r="CT138" s="80"/>
      <c r="CU138" s="80"/>
      <c r="CV138" s="80"/>
      <c r="CW138" s="80"/>
      <c r="CX138" s="80"/>
      <c r="CY138" s="80"/>
      <c r="CZ138" s="80"/>
      <c r="DA138" s="80"/>
      <c r="DB138" s="80"/>
      <c r="DC138" s="80"/>
      <c r="DD138" s="80"/>
      <c r="DE138" s="80"/>
    </row>
    <row r="139" spans="1:109" s="2" customFormat="1" ht="16.5" thickBot="1">
      <c r="A139" s="36"/>
      <c r="B139" s="37" t="s">
        <v>135</v>
      </c>
      <c r="C139" s="38" t="s">
        <v>132</v>
      </c>
      <c r="D139" s="39"/>
      <c r="E139" s="40"/>
      <c r="F139" s="41">
        <f>F137+F138</f>
        <v>1403000</v>
      </c>
      <c r="G139" s="80"/>
      <c r="H139" s="80"/>
      <c r="I139" s="80"/>
      <c r="J139" s="80"/>
      <c r="K139" s="80"/>
      <c r="L139" s="80"/>
      <c r="M139" s="80"/>
      <c r="N139" s="80"/>
      <c r="O139" s="80"/>
      <c r="P139" s="80"/>
      <c r="Q139" s="80"/>
      <c r="R139" s="80"/>
      <c r="S139" s="80"/>
      <c r="T139" s="80"/>
      <c r="U139" s="80"/>
      <c r="V139" s="80"/>
      <c r="W139" s="80"/>
      <c r="X139" s="80"/>
      <c r="Y139" s="80"/>
      <c r="Z139" s="80"/>
      <c r="AA139" s="80"/>
      <c r="AB139" s="80"/>
      <c r="AC139" s="80"/>
      <c r="AD139" s="80"/>
      <c r="AE139" s="80"/>
      <c r="AF139" s="80"/>
      <c r="AG139" s="80"/>
      <c r="AH139" s="80"/>
      <c r="AI139" s="80"/>
      <c r="AJ139" s="80"/>
      <c r="AK139" s="80"/>
      <c r="AL139" s="80"/>
      <c r="AM139" s="80"/>
      <c r="AN139" s="80"/>
      <c r="AO139" s="80"/>
      <c r="AP139" s="80"/>
      <c r="AQ139" s="80"/>
      <c r="AR139" s="80"/>
      <c r="AS139" s="80"/>
      <c r="AT139" s="80"/>
      <c r="AU139" s="80"/>
      <c r="AV139" s="80"/>
      <c r="AW139" s="80"/>
      <c r="AX139" s="80"/>
      <c r="AY139" s="80"/>
      <c r="AZ139" s="80"/>
      <c r="BA139" s="80"/>
      <c r="BB139" s="80"/>
      <c r="BC139" s="80"/>
      <c r="BD139" s="80"/>
      <c r="BE139" s="80"/>
      <c r="BF139" s="80"/>
      <c r="BG139" s="80"/>
      <c r="BH139" s="80"/>
      <c r="BI139" s="80"/>
      <c r="BJ139" s="80"/>
      <c r="BK139" s="80"/>
      <c r="BL139" s="80"/>
      <c r="BM139" s="80"/>
      <c r="BN139" s="80"/>
      <c r="BO139" s="80"/>
      <c r="BP139" s="80"/>
      <c r="BQ139" s="80"/>
      <c r="BR139" s="80"/>
      <c r="BS139" s="80"/>
      <c r="BT139" s="80"/>
      <c r="BU139" s="80"/>
      <c r="BV139" s="80"/>
      <c r="BW139" s="80"/>
      <c r="BX139" s="80"/>
      <c r="BY139" s="80"/>
      <c r="BZ139" s="80"/>
      <c r="CA139" s="80"/>
      <c r="CB139" s="80"/>
      <c r="CC139" s="80"/>
      <c r="CD139" s="80"/>
      <c r="CE139" s="80"/>
      <c r="CF139" s="80"/>
      <c r="CG139" s="80"/>
      <c r="CH139" s="80"/>
      <c r="CI139" s="80"/>
      <c r="CJ139" s="80"/>
      <c r="CK139" s="80"/>
      <c r="CL139" s="80"/>
      <c r="CM139" s="80"/>
      <c r="CN139" s="80"/>
      <c r="CO139" s="80"/>
      <c r="CP139" s="80"/>
      <c r="CQ139" s="80"/>
      <c r="CR139" s="80"/>
      <c r="CS139" s="80"/>
      <c r="CT139" s="80"/>
      <c r="CU139" s="80"/>
      <c r="CV139" s="80"/>
      <c r="CW139" s="80"/>
      <c r="CX139" s="80"/>
      <c r="CY139" s="80"/>
      <c r="CZ139" s="80"/>
      <c r="DA139" s="80"/>
      <c r="DB139" s="80"/>
      <c r="DC139" s="80"/>
      <c r="DD139" s="80"/>
      <c r="DE139" s="80"/>
    </row>
    <row r="140" spans="1:109" s="2" customFormat="1" ht="24" customHeight="1">
      <c r="A140" s="42"/>
      <c r="B140" s="43"/>
      <c r="C140" s="43"/>
      <c r="D140" s="43"/>
      <c r="E140" s="44"/>
      <c r="F140" s="45"/>
      <c r="G140" s="80"/>
      <c r="H140" s="80"/>
      <c r="I140" s="80"/>
      <c r="J140" s="80"/>
      <c r="K140" s="80"/>
      <c r="L140" s="80"/>
      <c r="M140" s="80"/>
      <c r="N140" s="80"/>
      <c r="O140" s="80"/>
      <c r="P140" s="80"/>
      <c r="Q140" s="80"/>
      <c r="R140" s="80"/>
      <c r="S140" s="80"/>
      <c r="T140" s="80"/>
      <c r="U140" s="80"/>
      <c r="V140" s="80"/>
      <c r="W140" s="80"/>
      <c r="X140" s="80"/>
      <c r="Y140" s="80"/>
      <c r="Z140" s="80"/>
      <c r="AA140" s="80"/>
      <c r="AB140" s="80"/>
      <c r="AC140" s="80"/>
      <c r="AD140" s="80"/>
      <c r="AE140" s="80"/>
      <c r="AF140" s="80"/>
      <c r="AG140" s="80"/>
      <c r="AH140" s="80"/>
      <c r="AI140" s="80"/>
      <c r="AJ140" s="80"/>
      <c r="AK140" s="80"/>
      <c r="AL140" s="80"/>
      <c r="AM140" s="80"/>
      <c r="AN140" s="80"/>
      <c r="AO140" s="80"/>
      <c r="AP140" s="80"/>
      <c r="AQ140" s="80"/>
      <c r="AR140" s="80"/>
      <c r="AS140" s="80"/>
      <c r="AT140" s="80"/>
      <c r="AU140" s="80"/>
      <c r="AV140" s="80"/>
      <c r="AW140" s="80"/>
      <c r="AX140" s="80"/>
      <c r="AY140" s="80"/>
      <c r="AZ140" s="80"/>
      <c r="BA140" s="80"/>
      <c r="BB140" s="80"/>
      <c r="BC140" s="80"/>
      <c r="BD140" s="80"/>
      <c r="BE140" s="80"/>
      <c r="BF140" s="80"/>
      <c r="BG140" s="80"/>
      <c r="BH140" s="80"/>
      <c r="BI140" s="80"/>
      <c r="BJ140" s="80"/>
      <c r="BK140" s="80"/>
      <c r="BL140" s="80"/>
      <c r="BM140" s="80"/>
      <c r="BN140" s="80"/>
      <c r="BO140" s="80"/>
      <c r="BP140" s="80"/>
      <c r="BQ140" s="80"/>
      <c r="BR140" s="80"/>
      <c r="BS140" s="80"/>
      <c r="BT140" s="80"/>
      <c r="BU140" s="80"/>
      <c r="BV140" s="80"/>
      <c r="BW140" s="80"/>
      <c r="BX140" s="80"/>
      <c r="BY140" s="80"/>
      <c r="BZ140" s="80"/>
      <c r="CA140" s="80"/>
      <c r="CB140" s="80"/>
      <c r="CC140" s="80"/>
      <c r="CD140" s="80"/>
      <c r="CE140" s="80"/>
      <c r="CF140" s="80"/>
      <c r="CG140" s="80"/>
      <c r="CH140" s="80"/>
      <c r="CI140" s="80"/>
      <c r="CJ140" s="80"/>
      <c r="CK140" s="80"/>
      <c r="CL140" s="80"/>
      <c r="CM140" s="80"/>
      <c r="CN140" s="80"/>
      <c r="CO140" s="80"/>
      <c r="CP140" s="80"/>
      <c r="CQ140" s="80"/>
      <c r="CR140" s="80"/>
      <c r="CS140" s="80"/>
      <c r="CT140" s="80"/>
      <c r="CU140" s="80"/>
      <c r="CV140" s="80"/>
      <c r="CW140" s="80"/>
      <c r="CX140" s="80"/>
      <c r="CY140" s="80"/>
      <c r="CZ140" s="80"/>
      <c r="DA140" s="80"/>
      <c r="DB140" s="80"/>
      <c r="DC140" s="80"/>
      <c r="DD140" s="80"/>
      <c r="DE140" s="80"/>
    </row>
    <row r="141" spans="1:109" s="2" customFormat="1" ht="85.5" customHeight="1">
      <c r="A141" s="123" t="s">
        <v>258</v>
      </c>
      <c r="B141" s="123"/>
      <c r="C141" s="123"/>
      <c r="D141" s="123"/>
      <c r="E141" s="123"/>
      <c r="F141" s="123"/>
      <c r="G141" s="80"/>
      <c r="H141" s="80"/>
      <c r="I141" s="80"/>
      <c r="J141" s="80"/>
      <c r="K141" s="80"/>
      <c r="L141" s="80"/>
      <c r="M141" s="80"/>
      <c r="N141" s="80"/>
      <c r="O141" s="80"/>
      <c r="P141" s="80"/>
      <c r="Q141" s="80"/>
      <c r="R141" s="80"/>
      <c r="S141" s="80"/>
      <c r="T141" s="80"/>
      <c r="U141" s="80"/>
      <c r="V141" s="80"/>
      <c r="W141" s="80"/>
      <c r="X141" s="80"/>
      <c r="Y141" s="80"/>
      <c r="Z141" s="80"/>
      <c r="AA141" s="80"/>
      <c r="AB141" s="80"/>
      <c r="AC141" s="80"/>
      <c r="AD141" s="80"/>
      <c r="AE141" s="80"/>
      <c r="AF141" s="80"/>
      <c r="AG141" s="80"/>
      <c r="AH141" s="80"/>
      <c r="AI141" s="80"/>
      <c r="AJ141" s="80"/>
      <c r="AK141" s="80"/>
      <c r="AL141" s="80"/>
      <c r="AM141" s="80"/>
      <c r="AN141" s="80"/>
      <c r="AO141" s="80"/>
      <c r="AP141" s="80"/>
      <c r="AQ141" s="80"/>
      <c r="AR141" s="80"/>
      <c r="AS141" s="80"/>
      <c r="AT141" s="80"/>
      <c r="AU141" s="80"/>
      <c r="AV141" s="80"/>
      <c r="AW141" s="80"/>
      <c r="AX141" s="80"/>
      <c r="AY141" s="80"/>
      <c r="AZ141" s="80"/>
      <c r="BA141" s="80"/>
      <c r="BB141" s="80"/>
      <c r="BC141" s="80"/>
      <c r="BD141" s="80"/>
      <c r="BE141" s="80"/>
      <c r="BF141" s="80"/>
      <c r="BG141" s="80"/>
      <c r="BH141" s="80"/>
      <c r="BI141" s="80"/>
      <c r="BJ141" s="80"/>
      <c r="BK141" s="80"/>
      <c r="BL141" s="80"/>
      <c r="BM141" s="80"/>
      <c r="BN141" s="80"/>
      <c r="BO141" s="80"/>
      <c r="BP141" s="80"/>
      <c r="BQ141" s="80"/>
      <c r="BR141" s="80"/>
      <c r="BS141" s="80"/>
      <c r="BT141" s="80"/>
      <c r="BU141" s="80"/>
      <c r="BV141" s="80"/>
      <c r="BW141" s="80"/>
      <c r="BX141" s="80"/>
      <c r="BY141" s="80"/>
      <c r="BZ141" s="80"/>
      <c r="CA141" s="80"/>
      <c r="CB141" s="80"/>
      <c r="CC141" s="80"/>
      <c r="CD141" s="80"/>
      <c r="CE141" s="80"/>
      <c r="CF141" s="80"/>
      <c r="CG141" s="80"/>
      <c r="CH141" s="80"/>
      <c r="CI141" s="80"/>
      <c r="CJ141" s="80"/>
      <c r="CK141" s="80"/>
      <c r="CL141" s="80"/>
      <c r="CM141" s="80"/>
      <c r="CN141" s="80"/>
      <c r="CO141" s="80"/>
      <c r="CP141" s="80"/>
      <c r="CQ141" s="80"/>
      <c r="CR141" s="80"/>
      <c r="CS141" s="80"/>
      <c r="CT141" s="80"/>
      <c r="CU141" s="80"/>
      <c r="CV141" s="80"/>
      <c r="CW141" s="80"/>
      <c r="CX141" s="80"/>
      <c r="CY141" s="80"/>
      <c r="CZ141" s="80"/>
      <c r="DA141" s="80"/>
      <c r="DB141" s="80"/>
      <c r="DC141" s="80"/>
      <c r="DD141" s="80"/>
      <c r="DE141" s="80"/>
    </row>
    <row r="142" spans="1:109" s="2" customFormat="1" ht="18.75" customHeight="1">
      <c r="A142" s="124" t="s">
        <v>136</v>
      </c>
      <c r="B142" s="124"/>
      <c r="C142" s="124"/>
      <c r="D142" s="124"/>
      <c r="E142" s="124"/>
      <c r="F142" s="124"/>
      <c r="G142" s="80"/>
      <c r="H142" s="80"/>
      <c r="I142" s="80"/>
      <c r="J142" s="80"/>
      <c r="K142" s="80"/>
      <c r="L142" s="80"/>
      <c r="M142" s="80"/>
      <c r="N142" s="80"/>
      <c r="O142" s="80"/>
      <c r="P142" s="80"/>
      <c r="Q142" s="80"/>
      <c r="R142" s="80"/>
      <c r="S142" s="80"/>
      <c r="T142" s="80"/>
      <c r="U142" s="80"/>
      <c r="V142" s="80"/>
      <c r="W142" s="80"/>
      <c r="X142" s="80"/>
      <c r="Y142" s="80"/>
      <c r="Z142" s="80"/>
      <c r="AA142" s="80"/>
      <c r="AB142" s="80"/>
      <c r="AC142" s="80"/>
      <c r="AD142" s="80"/>
      <c r="AE142" s="80"/>
      <c r="AF142" s="80"/>
      <c r="AG142" s="80"/>
      <c r="AH142" s="80"/>
      <c r="AI142" s="80"/>
      <c r="AJ142" s="80"/>
      <c r="AK142" s="80"/>
      <c r="AL142" s="80"/>
      <c r="AM142" s="80"/>
      <c r="AN142" s="80"/>
      <c r="AO142" s="80"/>
      <c r="AP142" s="80"/>
      <c r="AQ142" s="80"/>
      <c r="AR142" s="80"/>
      <c r="AS142" s="80"/>
      <c r="AT142" s="80"/>
      <c r="AU142" s="80"/>
      <c r="AV142" s="80"/>
      <c r="AW142" s="80"/>
      <c r="AX142" s="80"/>
      <c r="AY142" s="80"/>
      <c r="AZ142" s="80"/>
      <c r="BA142" s="80"/>
      <c r="BB142" s="80"/>
      <c r="BC142" s="80"/>
      <c r="BD142" s="80"/>
      <c r="BE142" s="80"/>
      <c r="BF142" s="80"/>
      <c r="BG142" s="80"/>
      <c r="BH142" s="80"/>
      <c r="BI142" s="80"/>
      <c r="BJ142" s="80"/>
      <c r="BK142" s="80"/>
      <c r="BL142" s="80"/>
      <c r="BM142" s="80"/>
      <c r="BN142" s="80"/>
      <c r="BO142" s="80"/>
      <c r="BP142" s="80"/>
      <c r="BQ142" s="80"/>
      <c r="BR142" s="80"/>
      <c r="BS142" s="80"/>
      <c r="BT142" s="80"/>
      <c r="BU142" s="80"/>
      <c r="BV142" s="80"/>
      <c r="BW142" s="80"/>
      <c r="BX142" s="80"/>
      <c r="BY142" s="80"/>
      <c r="BZ142" s="80"/>
      <c r="CA142" s="80"/>
      <c r="CB142" s="80"/>
      <c r="CC142" s="80"/>
      <c r="CD142" s="80"/>
      <c r="CE142" s="80"/>
      <c r="CF142" s="80"/>
      <c r="CG142" s="80"/>
      <c r="CH142" s="80"/>
      <c r="CI142" s="80"/>
      <c r="CJ142" s="80"/>
      <c r="CK142" s="80"/>
      <c r="CL142" s="80"/>
      <c r="CM142" s="80"/>
      <c r="CN142" s="80"/>
      <c r="CO142" s="80"/>
      <c r="CP142" s="80"/>
      <c r="CQ142" s="80"/>
      <c r="CR142" s="80"/>
      <c r="CS142" s="80"/>
      <c r="CT142" s="80"/>
      <c r="CU142" s="80"/>
      <c r="CV142" s="80"/>
      <c r="CW142" s="80"/>
      <c r="CX142" s="80"/>
      <c r="CY142" s="80"/>
      <c r="CZ142" s="80"/>
      <c r="DA142" s="80"/>
      <c r="DB142" s="80"/>
      <c r="DC142" s="80"/>
      <c r="DD142" s="80"/>
      <c r="DE142" s="80"/>
    </row>
    <row r="143" spans="1:109" s="2" customFormat="1" ht="36" customHeight="1">
      <c r="A143" s="124" t="s">
        <v>245</v>
      </c>
      <c r="B143" s="124"/>
      <c r="C143" s="124"/>
      <c r="D143" s="124"/>
      <c r="E143" s="124"/>
      <c r="F143" s="124"/>
      <c r="G143" s="80"/>
      <c r="H143" s="80"/>
      <c r="I143" s="80"/>
      <c r="J143" s="80"/>
      <c r="K143" s="80"/>
      <c r="L143" s="80"/>
      <c r="M143" s="80"/>
      <c r="N143" s="80"/>
      <c r="O143" s="80"/>
      <c r="P143" s="80"/>
      <c r="Q143" s="80"/>
      <c r="R143" s="80"/>
      <c r="S143" s="80"/>
      <c r="T143" s="80"/>
      <c r="U143" s="80"/>
      <c r="V143" s="80"/>
      <c r="W143" s="80"/>
      <c r="X143" s="80"/>
      <c r="Y143" s="80"/>
      <c r="Z143" s="80"/>
      <c r="AA143" s="80"/>
      <c r="AB143" s="80"/>
      <c r="AC143" s="80"/>
      <c r="AD143" s="80"/>
      <c r="AE143" s="80"/>
      <c r="AF143" s="80"/>
      <c r="AG143" s="80"/>
      <c r="AH143" s="80"/>
      <c r="AI143" s="80"/>
      <c r="AJ143" s="80"/>
      <c r="AK143" s="80"/>
      <c r="AL143" s="80"/>
      <c r="AM143" s="80"/>
      <c r="AN143" s="80"/>
      <c r="AO143" s="80"/>
      <c r="AP143" s="80"/>
      <c r="AQ143" s="80"/>
      <c r="AR143" s="80"/>
      <c r="AS143" s="80"/>
      <c r="AT143" s="80"/>
      <c r="AU143" s="80"/>
      <c r="AV143" s="80"/>
      <c r="AW143" s="80"/>
      <c r="AX143" s="80"/>
      <c r="AY143" s="80"/>
      <c r="AZ143" s="80"/>
      <c r="BA143" s="80"/>
      <c r="BB143" s="80"/>
      <c r="BC143" s="80"/>
      <c r="BD143" s="80"/>
      <c r="BE143" s="80"/>
      <c r="BF143" s="80"/>
      <c r="BG143" s="80"/>
      <c r="BH143" s="80"/>
      <c r="BI143" s="80"/>
      <c r="BJ143" s="80"/>
      <c r="BK143" s="80"/>
      <c r="BL143" s="80"/>
      <c r="BM143" s="80"/>
      <c r="BN143" s="80"/>
      <c r="BO143" s="80"/>
      <c r="BP143" s="80"/>
      <c r="BQ143" s="80"/>
      <c r="BR143" s="80"/>
      <c r="BS143" s="80"/>
      <c r="BT143" s="80"/>
      <c r="BU143" s="80"/>
      <c r="BV143" s="80"/>
      <c r="BW143" s="80"/>
      <c r="BX143" s="80"/>
      <c r="BY143" s="80"/>
      <c r="BZ143" s="80"/>
      <c r="CA143" s="80"/>
      <c r="CB143" s="80"/>
      <c r="CC143" s="80"/>
      <c r="CD143" s="80"/>
      <c r="CE143" s="80"/>
      <c r="CF143" s="80"/>
      <c r="CG143" s="80"/>
      <c r="CH143" s="80"/>
      <c r="CI143" s="80"/>
      <c r="CJ143" s="80"/>
      <c r="CK143" s="80"/>
      <c r="CL143" s="80"/>
      <c r="CM143" s="80"/>
      <c r="CN143" s="80"/>
      <c r="CO143" s="80"/>
      <c r="CP143" s="80"/>
      <c r="CQ143" s="80"/>
      <c r="CR143" s="80"/>
      <c r="CS143" s="80"/>
      <c r="CT143" s="80"/>
      <c r="CU143" s="80"/>
      <c r="CV143" s="80"/>
      <c r="CW143" s="80"/>
      <c r="CX143" s="80"/>
      <c r="CY143" s="80"/>
      <c r="CZ143" s="80"/>
      <c r="DA143" s="80"/>
      <c r="DB143" s="80"/>
      <c r="DC143" s="80"/>
      <c r="DD143" s="80"/>
      <c r="DE143" s="80"/>
    </row>
    <row r="144" spans="1:109" s="2" customFormat="1" ht="18.75" customHeight="1">
      <c r="A144" s="42"/>
      <c r="B144" s="89"/>
      <c r="C144" s="89"/>
      <c r="D144" s="89"/>
      <c r="E144" s="46"/>
      <c r="F144" s="47"/>
      <c r="G144" s="80"/>
      <c r="H144" s="80"/>
      <c r="I144" s="80"/>
      <c r="J144" s="80"/>
      <c r="K144" s="80"/>
      <c r="L144" s="80"/>
      <c r="M144" s="80"/>
      <c r="N144" s="80"/>
      <c r="O144" s="80"/>
      <c r="P144" s="80"/>
      <c r="Q144" s="80"/>
      <c r="R144" s="80"/>
      <c r="S144" s="80"/>
      <c r="T144" s="80"/>
      <c r="U144" s="80"/>
      <c r="V144" s="80"/>
      <c r="W144" s="80"/>
      <c r="X144" s="80"/>
      <c r="Y144" s="80"/>
      <c r="Z144" s="80"/>
      <c r="AA144" s="80"/>
      <c r="AB144" s="80"/>
      <c r="AC144" s="80"/>
      <c r="AD144" s="80"/>
      <c r="AE144" s="80"/>
      <c r="AF144" s="80"/>
      <c r="AG144" s="80"/>
      <c r="AH144" s="80"/>
      <c r="AI144" s="80"/>
      <c r="AJ144" s="80"/>
      <c r="AK144" s="80"/>
      <c r="AL144" s="80"/>
      <c r="AM144" s="80"/>
      <c r="AN144" s="80"/>
      <c r="AO144" s="80"/>
      <c r="AP144" s="80"/>
      <c r="AQ144" s="80"/>
      <c r="AR144" s="80"/>
      <c r="AS144" s="80"/>
      <c r="AT144" s="80"/>
      <c r="AU144" s="80"/>
      <c r="AV144" s="80"/>
      <c r="AW144" s="80"/>
      <c r="AX144" s="80"/>
      <c r="AY144" s="80"/>
      <c r="AZ144" s="80"/>
      <c r="BA144" s="80"/>
      <c r="BB144" s="80"/>
      <c r="BC144" s="80"/>
      <c r="BD144" s="80"/>
      <c r="BE144" s="80"/>
      <c r="BF144" s="80"/>
      <c r="BG144" s="80"/>
      <c r="BH144" s="80"/>
      <c r="BI144" s="80"/>
      <c r="BJ144" s="80"/>
      <c r="BK144" s="80"/>
      <c r="BL144" s="80"/>
      <c r="BM144" s="80"/>
      <c r="BN144" s="80"/>
      <c r="BO144" s="80"/>
      <c r="BP144" s="80"/>
      <c r="BQ144" s="80"/>
      <c r="BR144" s="80"/>
      <c r="BS144" s="80"/>
      <c r="BT144" s="80"/>
      <c r="BU144" s="80"/>
      <c r="BV144" s="80"/>
      <c r="BW144" s="80"/>
      <c r="BX144" s="80"/>
      <c r="BY144" s="80"/>
      <c r="BZ144" s="80"/>
      <c r="CA144" s="80"/>
      <c r="CB144" s="80"/>
      <c r="CC144" s="80"/>
      <c r="CD144" s="80"/>
      <c r="CE144" s="80"/>
      <c r="CF144" s="80"/>
      <c r="CG144" s="80"/>
      <c r="CH144" s="80"/>
      <c r="CI144" s="80"/>
      <c r="CJ144" s="80"/>
      <c r="CK144" s="80"/>
      <c r="CL144" s="80"/>
      <c r="CM144" s="80"/>
      <c r="CN144" s="80"/>
      <c r="CO144" s="80"/>
      <c r="CP144" s="80"/>
      <c r="CQ144" s="80"/>
      <c r="CR144" s="80"/>
      <c r="CS144" s="80"/>
      <c r="CT144" s="80"/>
      <c r="CU144" s="80"/>
      <c r="CV144" s="80"/>
      <c r="CW144" s="80"/>
      <c r="CX144" s="80"/>
      <c r="CY144" s="80"/>
      <c r="CZ144" s="80"/>
      <c r="DA144" s="80"/>
      <c r="DB144" s="80"/>
      <c r="DC144" s="80"/>
      <c r="DD144" s="80"/>
      <c r="DE144" s="80"/>
    </row>
    <row r="145" spans="1:109" s="2" customFormat="1" ht="15.75" customHeight="1">
      <c r="A145" s="42"/>
      <c r="B145" s="125" t="s">
        <v>259</v>
      </c>
      <c r="C145" s="125"/>
      <c r="D145" s="126"/>
      <c r="E145" s="126"/>
      <c r="F145" s="48"/>
      <c r="G145" s="80"/>
      <c r="H145" s="80"/>
      <c r="I145" s="80"/>
      <c r="J145" s="80"/>
      <c r="K145" s="80"/>
      <c r="L145" s="80"/>
      <c r="M145" s="80"/>
      <c r="N145" s="80"/>
      <c r="O145" s="80"/>
      <c r="P145" s="80"/>
      <c r="Q145" s="80"/>
      <c r="R145" s="80"/>
      <c r="S145" s="80"/>
      <c r="T145" s="80"/>
      <c r="U145" s="80"/>
      <c r="V145" s="80"/>
      <c r="W145" s="80"/>
      <c r="X145" s="80"/>
      <c r="Y145" s="80"/>
      <c r="Z145" s="80"/>
      <c r="AA145" s="80"/>
      <c r="AB145" s="80"/>
      <c r="AC145" s="80"/>
      <c r="AD145" s="80"/>
      <c r="AE145" s="80"/>
      <c r="AF145" s="80"/>
      <c r="AG145" s="80"/>
      <c r="AH145" s="80"/>
      <c r="AI145" s="80"/>
      <c r="AJ145" s="80"/>
      <c r="AK145" s="80"/>
      <c r="AL145" s="80"/>
      <c r="AM145" s="80"/>
      <c r="AN145" s="80"/>
      <c r="AO145" s="80"/>
      <c r="AP145" s="80"/>
      <c r="AQ145" s="80"/>
      <c r="AR145" s="80"/>
      <c r="AS145" s="80"/>
      <c r="AT145" s="80"/>
      <c r="AU145" s="80"/>
      <c r="AV145" s="80"/>
      <c r="AW145" s="80"/>
      <c r="AX145" s="80"/>
      <c r="AY145" s="80"/>
      <c r="AZ145" s="80"/>
      <c r="BA145" s="80"/>
      <c r="BB145" s="80"/>
      <c r="BC145" s="80"/>
      <c r="BD145" s="80"/>
      <c r="BE145" s="80"/>
      <c r="BF145" s="80"/>
      <c r="BG145" s="80"/>
      <c r="BH145" s="80"/>
      <c r="BI145" s="80"/>
      <c r="BJ145" s="80"/>
      <c r="BK145" s="80"/>
      <c r="BL145" s="80"/>
      <c r="BM145" s="80"/>
      <c r="BN145" s="80"/>
      <c r="BO145" s="80"/>
      <c r="BP145" s="80"/>
      <c r="BQ145" s="80"/>
      <c r="BR145" s="80"/>
      <c r="BS145" s="80"/>
      <c r="BT145" s="80"/>
      <c r="BU145" s="80"/>
      <c r="BV145" s="80"/>
      <c r="BW145" s="80"/>
      <c r="BX145" s="80"/>
      <c r="BY145" s="80"/>
      <c r="BZ145" s="80"/>
      <c r="CA145" s="80"/>
      <c r="CB145" s="80"/>
      <c r="CC145" s="80"/>
      <c r="CD145" s="80"/>
      <c r="CE145" s="80"/>
      <c r="CF145" s="80"/>
      <c r="CG145" s="80"/>
      <c r="CH145" s="80"/>
      <c r="CI145" s="80"/>
      <c r="CJ145" s="80"/>
      <c r="CK145" s="80"/>
      <c r="CL145" s="80"/>
      <c r="CM145" s="80"/>
      <c r="CN145" s="80"/>
      <c r="CO145" s="80"/>
      <c r="CP145" s="80"/>
      <c r="CQ145" s="80"/>
      <c r="CR145" s="80"/>
      <c r="CS145" s="80"/>
      <c r="CT145" s="80"/>
      <c r="CU145" s="80"/>
      <c r="CV145" s="80"/>
      <c r="CW145" s="80"/>
      <c r="CX145" s="80"/>
      <c r="CY145" s="80"/>
      <c r="CZ145" s="80"/>
      <c r="DA145" s="80"/>
      <c r="DB145" s="80"/>
      <c r="DC145" s="80"/>
      <c r="DD145" s="80"/>
      <c r="DE145" s="80"/>
    </row>
    <row r="146" spans="1:109" s="2" customFormat="1">
      <c r="A146" s="42"/>
      <c r="B146" s="125"/>
      <c r="C146" s="125"/>
      <c r="D146" s="126"/>
      <c r="E146" s="126"/>
      <c r="F146" s="48"/>
      <c r="G146" s="80"/>
      <c r="H146" s="80"/>
      <c r="I146" s="80"/>
      <c r="J146" s="80"/>
      <c r="K146" s="80"/>
      <c r="L146" s="80"/>
      <c r="M146" s="80"/>
      <c r="N146" s="80"/>
      <c r="O146" s="80"/>
      <c r="P146" s="80"/>
      <c r="Q146" s="80"/>
      <c r="R146" s="80"/>
      <c r="S146" s="80"/>
      <c r="T146" s="80"/>
      <c r="U146" s="80"/>
      <c r="V146" s="80"/>
      <c r="W146" s="80"/>
      <c r="X146" s="80"/>
      <c r="Y146" s="80"/>
      <c r="Z146" s="80"/>
      <c r="AA146" s="80"/>
      <c r="AB146" s="80"/>
      <c r="AC146" s="80"/>
      <c r="AD146" s="80"/>
      <c r="AE146" s="80"/>
      <c r="AF146" s="80"/>
      <c r="AG146" s="80"/>
      <c r="AH146" s="80"/>
      <c r="AI146" s="80"/>
      <c r="AJ146" s="80"/>
      <c r="AK146" s="80"/>
      <c r="AL146" s="80"/>
      <c r="AM146" s="80"/>
      <c r="AN146" s="80"/>
      <c r="AO146" s="80"/>
      <c r="AP146" s="80"/>
      <c r="AQ146" s="80"/>
      <c r="AR146" s="80"/>
      <c r="AS146" s="80"/>
      <c r="AT146" s="80"/>
      <c r="AU146" s="80"/>
      <c r="AV146" s="80"/>
      <c r="AW146" s="80"/>
      <c r="AX146" s="80"/>
      <c r="AY146" s="80"/>
      <c r="AZ146" s="80"/>
      <c r="BA146" s="80"/>
      <c r="BB146" s="80"/>
      <c r="BC146" s="80"/>
      <c r="BD146" s="80"/>
      <c r="BE146" s="80"/>
      <c r="BF146" s="80"/>
      <c r="BG146" s="80"/>
      <c r="BH146" s="80"/>
      <c r="BI146" s="80"/>
      <c r="BJ146" s="80"/>
      <c r="BK146" s="80"/>
      <c r="BL146" s="80"/>
      <c r="BM146" s="80"/>
      <c r="BN146" s="80"/>
      <c r="BO146" s="80"/>
      <c r="BP146" s="80"/>
      <c r="BQ146" s="80"/>
      <c r="BR146" s="80"/>
      <c r="BS146" s="80"/>
      <c r="BT146" s="80"/>
      <c r="BU146" s="80"/>
      <c r="BV146" s="80"/>
      <c r="BW146" s="80"/>
      <c r="BX146" s="80"/>
      <c r="BY146" s="80"/>
      <c r="BZ146" s="80"/>
      <c r="CA146" s="80"/>
      <c r="CB146" s="80"/>
      <c r="CC146" s="80"/>
      <c r="CD146" s="80"/>
      <c r="CE146" s="80"/>
      <c r="CF146" s="80"/>
      <c r="CG146" s="80"/>
      <c r="CH146" s="80"/>
      <c r="CI146" s="80"/>
      <c r="CJ146" s="80"/>
      <c r="CK146" s="80"/>
      <c r="CL146" s="80"/>
      <c r="CM146" s="80"/>
      <c r="CN146" s="80"/>
      <c r="CO146" s="80"/>
      <c r="CP146" s="80"/>
      <c r="CQ146" s="80"/>
      <c r="CR146" s="80"/>
      <c r="CS146" s="80"/>
      <c r="CT146" s="80"/>
      <c r="CU146" s="80"/>
      <c r="CV146" s="80"/>
      <c r="CW146" s="80"/>
      <c r="CX146" s="80"/>
      <c r="CY146" s="80"/>
      <c r="CZ146" s="80"/>
      <c r="DA146" s="80"/>
      <c r="DB146" s="80"/>
      <c r="DC146" s="80"/>
      <c r="DD146" s="80"/>
      <c r="DE146" s="80"/>
    </row>
    <row r="147" spans="1:109" s="2" customFormat="1" ht="66.75" customHeight="1">
      <c r="A147" s="42"/>
      <c r="B147" s="125"/>
      <c r="C147" s="125"/>
      <c r="D147" s="126"/>
      <c r="E147" s="126"/>
      <c r="F147" s="48"/>
      <c r="G147" s="80"/>
      <c r="H147" s="80"/>
      <c r="I147" s="80"/>
      <c r="J147" s="80"/>
      <c r="K147" s="80"/>
      <c r="L147" s="80"/>
      <c r="M147" s="80"/>
      <c r="N147" s="80"/>
      <c r="O147" s="80"/>
      <c r="P147" s="80"/>
      <c r="Q147" s="80"/>
      <c r="R147" s="80"/>
      <c r="S147" s="80"/>
      <c r="T147" s="80"/>
      <c r="U147" s="80"/>
      <c r="V147" s="80"/>
      <c r="W147" s="80"/>
      <c r="X147" s="80"/>
      <c r="Y147" s="80"/>
      <c r="Z147" s="80"/>
      <c r="AA147" s="80"/>
      <c r="AB147" s="80"/>
      <c r="AC147" s="80"/>
      <c r="AD147" s="80"/>
      <c r="AE147" s="80"/>
      <c r="AF147" s="80"/>
      <c r="AG147" s="80"/>
      <c r="AH147" s="80"/>
      <c r="AI147" s="80"/>
      <c r="AJ147" s="80"/>
      <c r="AK147" s="80"/>
      <c r="AL147" s="80"/>
      <c r="AM147" s="80"/>
      <c r="AN147" s="80"/>
      <c r="AO147" s="80"/>
      <c r="AP147" s="80"/>
      <c r="AQ147" s="80"/>
      <c r="AR147" s="80"/>
      <c r="AS147" s="80"/>
      <c r="AT147" s="80"/>
      <c r="AU147" s="80"/>
      <c r="AV147" s="80"/>
      <c r="AW147" s="80"/>
      <c r="AX147" s="80"/>
      <c r="AY147" s="80"/>
      <c r="AZ147" s="80"/>
      <c r="BA147" s="80"/>
      <c r="BB147" s="80"/>
      <c r="BC147" s="80"/>
      <c r="BD147" s="80"/>
      <c r="BE147" s="80"/>
      <c r="BF147" s="80"/>
      <c r="BG147" s="80"/>
      <c r="BH147" s="80"/>
      <c r="BI147" s="80"/>
      <c r="BJ147" s="80"/>
      <c r="BK147" s="80"/>
      <c r="BL147" s="80"/>
      <c r="BM147" s="80"/>
      <c r="BN147" s="80"/>
      <c r="BO147" s="80"/>
      <c r="BP147" s="80"/>
      <c r="BQ147" s="80"/>
      <c r="BR147" s="80"/>
      <c r="BS147" s="80"/>
      <c r="BT147" s="80"/>
      <c r="BU147" s="80"/>
      <c r="BV147" s="80"/>
      <c r="BW147" s="80"/>
      <c r="BX147" s="80"/>
      <c r="BY147" s="80"/>
      <c r="BZ147" s="80"/>
      <c r="CA147" s="80"/>
      <c r="CB147" s="80"/>
      <c r="CC147" s="80"/>
      <c r="CD147" s="80"/>
      <c r="CE147" s="80"/>
      <c r="CF147" s="80"/>
      <c r="CG147" s="80"/>
      <c r="CH147" s="80"/>
      <c r="CI147" s="80"/>
      <c r="CJ147" s="80"/>
      <c r="CK147" s="80"/>
      <c r="CL147" s="80"/>
      <c r="CM147" s="80"/>
      <c r="CN147" s="80"/>
      <c r="CO147" s="80"/>
      <c r="CP147" s="80"/>
      <c r="CQ147" s="80"/>
      <c r="CR147" s="80"/>
      <c r="CS147" s="80"/>
      <c r="CT147" s="80"/>
      <c r="CU147" s="80"/>
      <c r="CV147" s="80"/>
      <c r="CW147" s="80"/>
      <c r="CX147" s="80"/>
      <c r="CY147" s="80"/>
      <c r="CZ147" s="80"/>
      <c r="DA147" s="80"/>
      <c r="DB147" s="80"/>
      <c r="DC147" s="80"/>
      <c r="DD147" s="80"/>
      <c r="DE147" s="80"/>
    </row>
    <row r="148" spans="1:109" s="2" customFormat="1">
      <c r="A148" s="42"/>
      <c r="B148" s="48"/>
      <c r="C148" s="48"/>
      <c r="D148" s="48"/>
      <c r="E148" s="48"/>
      <c r="F148" s="48"/>
      <c r="G148" s="80"/>
      <c r="H148" s="80"/>
      <c r="I148" s="80"/>
      <c r="J148" s="80"/>
      <c r="K148" s="80"/>
      <c r="L148" s="80"/>
      <c r="M148" s="80"/>
      <c r="N148" s="80"/>
      <c r="O148" s="80"/>
      <c r="P148" s="80"/>
      <c r="Q148" s="80"/>
      <c r="R148" s="80"/>
      <c r="S148" s="80"/>
      <c r="T148" s="80"/>
      <c r="U148" s="80"/>
      <c r="V148" s="80"/>
      <c r="W148" s="80"/>
      <c r="X148" s="80"/>
      <c r="Y148" s="80"/>
      <c r="Z148" s="80"/>
      <c r="AA148" s="80"/>
      <c r="AB148" s="80"/>
      <c r="AC148" s="80"/>
      <c r="AD148" s="80"/>
      <c r="AE148" s="80"/>
      <c r="AF148" s="80"/>
      <c r="AG148" s="80"/>
      <c r="AH148" s="80"/>
      <c r="AI148" s="80"/>
      <c r="AJ148" s="80"/>
      <c r="AK148" s="80"/>
      <c r="AL148" s="80"/>
      <c r="AM148" s="80"/>
      <c r="AN148" s="80"/>
      <c r="AO148" s="80"/>
      <c r="AP148" s="80"/>
      <c r="AQ148" s="80"/>
      <c r="AR148" s="80"/>
      <c r="AS148" s="80"/>
      <c r="AT148" s="80"/>
      <c r="AU148" s="80"/>
      <c r="AV148" s="80"/>
      <c r="AW148" s="80"/>
      <c r="AX148" s="80"/>
      <c r="AY148" s="80"/>
      <c r="AZ148" s="80"/>
      <c r="BA148" s="80"/>
      <c r="BB148" s="80"/>
      <c r="BC148" s="80"/>
      <c r="BD148" s="80"/>
      <c r="BE148" s="80"/>
      <c r="BF148" s="80"/>
      <c r="BG148" s="80"/>
      <c r="BH148" s="80"/>
      <c r="BI148" s="80"/>
      <c r="BJ148" s="80"/>
      <c r="BK148" s="80"/>
      <c r="BL148" s="80"/>
      <c r="BM148" s="80"/>
      <c r="BN148" s="80"/>
      <c r="BO148" s="80"/>
      <c r="BP148" s="80"/>
      <c r="BQ148" s="80"/>
      <c r="BR148" s="80"/>
      <c r="BS148" s="80"/>
      <c r="BT148" s="80"/>
      <c r="BU148" s="80"/>
      <c r="BV148" s="80"/>
      <c r="BW148" s="80"/>
      <c r="BX148" s="80"/>
      <c r="BY148" s="80"/>
      <c r="BZ148" s="80"/>
      <c r="CA148" s="80"/>
      <c r="CB148" s="80"/>
      <c r="CC148" s="80"/>
      <c r="CD148" s="80"/>
      <c r="CE148" s="80"/>
      <c r="CF148" s="80"/>
      <c r="CG148" s="80"/>
      <c r="CH148" s="80"/>
      <c r="CI148" s="80"/>
      <c r="CJ148" s="80"/>
      <c r="CK148" s="80"/>
      <c r="CL148" s="80"/>
      <c r="CM148" s="80"/>
      <c r="CN148" s="80"/>
      <c r="CO148" s="80"/>
      <c r="CP148" s="80"/>
      <c r="CQ148" s="80"/>
      <c r="CR148" s="80"/>
      <c r="CS148" s="80"/>
      <c r="CT148" s="80"/>
      <c r="CU148" s="80"/>
      <c r="CV148" s="80"/>
      <c r="CW148" s="80"/>
      <c r="CX148" s="80"/>
      <c r="CY148" s="80"/>
      <c r="CZ148" s="80"/>
      <c r="DA148" s="80"/>
      <c r="DB148" s="80"/>
      <c r="DC148" s="80"/>
      <c r="DD148" s="80"/>
      <c r="DE148" s="80"/>
    </row>
    <row r="149" spans="1:109" s="2" customFormat="1">
      <c r="A149" s="42"/>
      <c r="B149" s="48"/>
      <c r="C149" s="48"/>
      <c r="D149" s="48"/>
      <c r="E149" s="48"/>
      <c r="F149" s="48"/>
      <c r="G149" s="80"/>
      <c r="H149" s="80"/>
      <c r="I149" s="80"/>
      <c r="J149" s="80"/>
      <c r="K149" s="80"/>
      <c r="L149" s="80"/>
      <c r="M149" s="80"/>
      <c r="N149" s="80"/>
      <c r="O149" s="80"/>
      <c r="P149" s="80"/>
      <c r="Q149" s="80"/>
      <c r="R149" s="80"/>
      <c r="S149" s="80"/>
      <c r="T149" s="80"/>
      <c r="U149" s="80"/>
      <c r="V149" s="80"/>
      <c r="W149" s="80"/>
      <c r="X149" s="80"/>
      <c r="Y149" s="80"/>
      <c r="Z149" s="80"/>
      <c r="AA149" s="80"/>
      <c r="AB149" s="80"/>
      <c r="AC149" s="80"/>
      <c r="AD149" s="80"/>
      <c r="AE149" s="80"/>
      <c r="AF149" s="80"/>
      <c r="AG149" s="80"/>
      <c r="AH149" s="80"/>
      <c r="AI149" s="80"/>
      <c r="AJ149" s="80"/>
      <c r="AK149" s="80"/>
      <c r="AL149" s="80"/>
      <c r="AM149" s="80"/>
      <c r="AN149" s="80"/>
      <c r="AO149" s="80"/>
      <c r="AP149" s="80"/>
      <c r="AQ149" s="80"/>
      <c r="AR149" s="80"/>
      <c r="AS149" s="80"/>
      <c r="AT149" s="80"/>
      <c r="AU149" s="80"/>
      <c r="AV149" s="80"/>
      <c r="AW149" s="80"/>
      <c r="AX149" s="80"/>
      <c r="AY149" s="80"/>
      <c r="AZ149" s="80"/>
      <c r="BA149" s="80"/>
      <c r="BB149" s="80"/>
      <c r="BC149" s="80"/>
      <c r="BD149" s="80"/>
      <c r="BE149" s="80"/>
      <c r="BF149" s="80"/>
      <c r="BG149" s="80"/>
      <c r="BH149" s="80"/>
      <c r="BI149" s="80"/>
      <c r="BJ149" s="80"/>
      <c r="BK149" s="80"/>
      <c r="BL149" s="80"/>
      <c r="BM149" s="80"/>
      <c r="BN149" s="80"/>
      <c r="BO149" s="80"/>
      <c r="BP149" s="80"/>
      <c r="BQ149" s="80"/>
      <c r="BR149" s="80"/>
      <c r="BS149" s="80"/>
      <c r="BT149" s="80"/>
      <c r="BU149" s="80"/>
      <c r="BV149" s="80"/>
      <c r="BW149" s="80"/>
      <c r="BX149" s="80"/>
      <c r="BY149" s="80"/>
      <c r="BZ149" s="80"/>
      <c r="CA149" s="80"/>
      <c r="CB149" s="80"/>
      <c r="CC149" s="80"/>
      <c r="CD149" s="80"/>
      <c r="CE149" s="80"/>
      <c r="CF149" s="80"/>
      <c r="CG149" s="80"/>
      <c r="CH149" s="80"/>
      <c r="CI149" s="80"/>
      <c r="CJ149" s="80"/>
      <c r="CK149" s="80"/>
      <c r="CL149" s="80"/>
      <c r="CM149" s="80"/>
      <c r="CN149" s="80"/>
      <c r="CO149" s="80"/>
      <c r="CP149" s="80"/>
      <c r="CQ149" s="80"/>
      <c r="CR149" s="80"/>
      <c r="CS149" s="80"/>
      <c r="CT149" s="80"/>
      <c r="CU149" s="80"/>
      <c r="CV149" s="80"/>
      <c r="CW149" s="80"/>
      <c r="CX149" s="80"/>
      <c r="CY149" s="80"/>
      <c r="CZ149" s="80"/>
      <c r="DA149" s="80"/>
      <c r="DB149" s="80"/>
      <c r="DC149" s="80"/>
      <c r="DD149" s="80"/>
      <c r="DE149" s="80"/>
    </row>
    <row r="150" spans="1:109" s="2" customFormat="1" ht="13.5" customHeight="1">
      <c r="A150" s="42"/>
      <c r="B150" s="48"/>
      <c r="C150" s="48"/>
      <c r="D150" s="48"/>
      <c r="E150" s="48"/>
      <c r="F150" s="48"/>
      <c r="G150" s="80"/>
      <c r="H150" s="80"/>
      <c r="I150" s="80"/>
      <c r="J150" s="80"/>
      <c r="K150" s="80"/>
      <c r="L150" s="80"/>
      <c r="M150" s="80"/>
      <c r="N150" s="80"/>
      <c r="O150" s="80"/>
      <c r="P150" s="80"/>
      <c r="Q150" s="80"/>
      <c r="R150" s="80"/>
      <c r="S150" s="80"/>
      <c r="T150" s="80"/>
      <c r="U150" s="80"/>
      <c r="V150" s="80"/>
      <c r="W150" s="80"/>
      <c r="X150" s="80"/>
      <c r="Y150" s="80"/>
      <c r="Z150" s="80"/>
      <c r="AA150" s="80"/>
      <c r="AB150" s="80"/>
      <c r="AC150" s="80"/>
      <c r="AD150" s="80"/>
      <c r="AE150" s="80"/>
      <c r="AF150" s="80"/>
      <c r="AG150" s="80"/>
      <c r="AH150" s="80"/>
      <c r="AI150" s="80"/>
      <c r="AJ150" s="80"/>
      <c r="AK150" s="80"/>
      <c r="AL150" s="80"/>
      <c r="AM150" s="80"/>
      <c r="AN150" s="80"/>
      <c r="AO150" s="80"/>
      <c r="AP150" s="80"/>
      <c r="AQ150" s="80"/>
      <c r="AR150" s="80"/>
      <c r="AS150" s="80"/>
      <c r="AT150" s="80"/>
      <c r="AU150" s="80"/>
      <c r="AV150" s="80"/>
      <c r="AW150" s="80"/>
      <c r="AX150" s="80"/>
      <c r="AY150" s="80"/>
      <c r="AZ150" s="80"/>
      <c r="BA150" s="80"/>
      <c r="BB150" s="80"/>
      <c r="BC150" s="80"/>
      <c r="BD150" s="80"/>
      <c r="BE150" s="80"/>
      <c r="BF150" s="80"/>
      <c r="BG150" s="80"/>
      <c r="BH150" s="80"/>
      <c r="BI150" s="80"/>
      <c r="BJ150" s="80"/>
      <c r="BK150" s="80"/>
      <c r="BL150" s="80"/>
      <c r="BM150" s="80"/>
      <c r="BN150" s="80"/>
      <c r="BO150" s="80"/>
      <c r="BP150" s="80"/>
      <c r="BQ150" s="80"/>
      <c r="BR150" s="80"/>
      <c r="BS150" s="80"/>
      <c r="BT150" s="80"/>
      <c r="BU150" s="80"/>
      <c r="BV150" s="80"/>
      <c r="BW150" s="80"/>
      <c r="BX150" s="80"/>
      <c r="BY150" s="80"/>
      <c r="BZ150" s="80"/>
      <c r="CA150" s="80"/>
      <c r="CB150" s="80"/>
      <c r="CC150" s="80"/>
      <c r="CD150" s="80"/>
      <c r="CE150" s="80"/>
      <c r="CF150" s="80"/>
      <c r="CG150" s="80"/>
      <c r="CH150" s="80"/>
      <c r="CI150" s="80"/>
      <c r="CJ150" s="80"/>
      <c r="CK150" s="80"/>
      <c r="CL150" s="80"/>
      <c r="CM150" s="80"/>
      <c r="CN150" s="80"/>
      <c r="CO150" s="80"/>
      <c r="CP150" s="80"/>
      <c r="CQ150" s="80"/>
      <c r="CR150" s="80"/>
      <c r="CS150" s="80"/>
      <c r="CT150" s="80"/>
      <c r="CU150" s="80"/>
      <c r="CV150" s="80"/>
      <c r="CW150" s="80"/>
      <c r="CX150" s="80"/>
      <c r="CY150" s="80"/>
      <c r="CZ150" s="80"/>
      <c r="DA150" s="80"/>
      <c r="DB150" s="80"/>
      <c r="DC150" s="80"/>
      <c r="DD150" s="80"/>
      <c r="DE150" s="80"/>
    </row>
    <row r="151" spans="1:109" s="2" customFormat="1" ht="15.75" hidden="1" customHeight="1">
      <c r="A151" s="42"/>
      <c r="B151" s="48"/>
      <c r="C151" s="48"/>
      <c r="D151" s="48"/>
      <c r="E151" s="48"/>
      <c r="F151" s="48"/>
      <c r="G151" s="80"/>
      <c r="H151" s="80"/>
      <c r="I151" s="80"/>
      <c r="J151" s="80"/>
      <c r="K151" s="80"/>
      <c r="L151" s="80"/>
      <c r="M151" s="80"/>
      <c r="N151" s="80"/>
      <c r="O151" s="80"/>
      <c r="P151" s="80"/>
      <c r="Q151" s="80"/>
      <c r="R151" s="80"/>
      <c r="S151" s="80"/>
      <c r="T151" s="80"/>
      <c r="U151" s="80"/>
      <c r="V151" s="80"/>
      <c r="W151" s="80"/>
      <c r="X151" s="80"/>
      <c r="Y151" s="80"/>
      <c r="Z151" s="80"/>
      <c r="AA151" s="80"/>
      <c r="AB151" s="80"/>
      <c r="AC151" s="80"/>
      <c r="AD151" s="80"/>
      <c r="AE151" s="80"/>
      <c r="AF151" s="80"/>
      <c r="AG151" s="80"/>
      <c r="AH151" s="80"/>
      <c r="AI151" s="80"/>
      <c r="AJ151" s="80"/>
      <c r="AK151" s="80"/>
      <c r="AL151" s="80"/>
      <c r="AM151" s="80"/>
      <c r="AN151" s="80"/>
      <c r="AO151" s="80"/>
      <c r="AP151" s="80"/>
      <c r="AQ151" s="80"/>
      <c r="AR151" s="80"/>
      <c r="AS151" s="80"/>
      <c r="AT151" s="80"/>
      <c r="AU151" s="80"/>
      <c r="AV151" s="80"/>
      <c r="AW151" s="80"/>
      <c r="AX151" s="80"/>
      <c r="AY151" s="80"/>
      <c r="AZ151" s="80"/>
      <c r="BA151" s="80"/>
      <c r="BB151" s="80"/>
      <c r="BC151" s="80"/>
      <c r="BD151" s="80"/>
      <c r="BE151" s="80"/>
      <c r="BF151" s="80"/>
      <c r="BG151" s="80"/>
      <c r="BH151" s="80"/>
      <c r="BI151" s="80"/>
      <c r="BJ151" s="80"/>
      <c r="BK151" s="80"/>
      <c r="BL151" s="80"/>
      <c r="BM151" s="80"/>
      <c r="BN151" s="80"/>
      <c r="BO151" s="80"/>
      <c r="BP151" s="80"/>
      <c r="BQ151" s="80"/>
      <c r="BR151" s="80"/>
      <c r="BS151" s="80"/>
      <c r="BT151" s="80"/>
      <c r="BU151" s="80"/>
      <c r="BV151" s="80"/>
      <c r="BW151" s="80"/>
      <c r="BX151" s="80"/>
      <c r="BY151" s="80"/>
      <c r="BZ151" s="80"/>
      <c r="CA151" s="80"/>
      <c r="CB151" s="80"/>
      <c r="CC151" s="80"/>
      <c r="CD151" s="80"/>
      <c r="CE151" s="80"/>
      <c r="CF151" s="80"/>
      <c r="CG151" s="80"/>
      <c r="CH151" s="80"/>
      <c r="CI151" s="80"/>
      <c r="CJ151" s="80"/>
      <c r="CK151" s="80"/>
      <c r="CL151" s="80"/>
      <c r="CM151" s="80"/>
      <c r="CN151" s="80"/>
      <c r="CO151" s="80"/>
      <c r="CP151" s="80"/>
      <c r="CQ151" s="80"/>
      <c r="CR151" s="80"/>
      <c r="CS151" s="80"/>
      <c r="CT151" s="80"/>
      <c r="CU151" s="80"/>
      <c r="CV151" s="80"/>
      <c r="CW151" s="80"/>
      <c r="CX151" s="80"/>
      <c r="CY151" s="80"/>
      <c r="CZ151" s="80"/>
      <c r="DA151" s="80"/>
      <c r="DB151" s="80"/>
      <c r="DC151" s="80"/>
      <c r="DD151" s="80"/>
      <c r="DE151" s="80"/>
    </row>
    <row r="152" spans="1:109" s="2" customFormat="1" ht="15.75" hidden="1" customHeight="1">
      <c r="A152" s="42"/>
      <c r="B152" s="48"/>
      <c r="C152" s="48"/>
      <c r="D152" s="48"/>
      <c r="E152" s="48"/>
      <c r="F152" s="48"/>
      <c r="G152" s="80"/>
      <c r="H152" s="80"/>
      <c r="I152" s="80"/>
      <c r="J152" s="80"/>
      <c r="K152" s="80"/>
      <c r="L152" s="80"/>
      <c r="M152" s="80"/>
      <c r="N152" s="80"/>
      <c r="O152" s="80"/>
      <c r="P152" s="80"/>
      <c r="Q152" s="80"/>
      <c r="R152" s="80"/>
      <c r="S152" s="80"/>
      <c r="T152" s="80"/>
      <c r="U152" s="80"/>
      <c r="V152" s="80"/>
      <c r="W152" s="80"/>
      <c r="X152" s="80"/>
      <c r="Y152" s="80"/>
      <c r="Z152" s="80"/>
      <c r="AA152" s="80"/>
      <c r="AB152" s="80"/>
      <c r="AC152" s="80"/>
      <c r="AD152" s="80"/>
      <c r="AE152" s="80"/>
      <c r="AF152" s="80"/>
      <c r="AG152" s="80"/>
      <c r="AH152" s="80"/>
      <c r="AI152" s="80"/>
      <c r="AJ152" s="80"/>
      <c r="AK152" s="80"/>
      <c r="AL152" s="80"/>
      <c r="AM152" s="80"/>
      <c r="AN152" s="80"/>
      <c r="AO152" s="80"/>
      <c r="AP152" s="80"/>
      <c r="AQ152" s="80"/>
      <c r="AR152" s="80"/>
      <c r="AS152" s="80"/>
      <c r="AT152" s="80"/>
      <c r="AU152" s="80"/>
      <c r="AV152" s="80"/>
      <c r="AW152" s="80"/>
      <c r="AX152" s="80"/>
      <c r="AY152" s="80"/>
      <c r="AZ152" s="80"/>
      <c r="BA152" s="80"/>
      <c r="BB152" s="80"/>
      <c r="BC152" s="80"/>
      <c r="BD152" s="80"/>
      <c r="BE152" s="80"/>
      <c r="BF152" s="80"/>
      <c r="BG152" s="80"/>
      <c r="BH152" s="80"/>
      <c r="BI152" s="80"/>
      <c r="BJ152" s="80"/>
      <c r="BK152" s="80"/>
      <c r="BL152" s="80"/>
      <c r="BM152" s="80"/>
      <c r="BN152" s="80"/>
      <c r="BO152" s="80"/>
      <c r="BP152" s="80"/>
      <c r="BQ152" s="80"/>
      <c r="BR152" s="80"/>
      <c r="BS152" s="80"/>
      <c r="BT152" s="80"/>
      <c r="BU152" s="80"/>
      <c r="BV152" s="80"/>
      <c r="BW152" s="80"/>
      <c r="BX152" s="80"/>
      <c r="BY152" s="80"/>
      <c r="BZ152" s="80"/>
      <c r="CA152" s="80"/>
      <c r="CB152" s="80"/>
      <c r="CC152" s="80"/>
      <c r="CD152" s="80"/>
      <c r="CE152" s="80"/>
      <c r="CF152" s="80"/>
      <c r="CG152" s="80"/>
      <c r="CH152" s="80"/>
      <c r="CI152" s="80"/>
      <c r="CJ152" s="80"/>
      <c r="CK152" s="80"/>
      <c r="CL152" s="80"/>
      <c r="CM152" s="80"/>
      <c r="CN152" s="80"/>
      <c r="CO152" s="80"/>
      <c r="CP152" s="80"/>
      <c r="CQ152" s="80"/>
      <c r="CR152" s="80"/>
      <c r="CS152" s="80"/>
      <c r="CT152" s="80"/>
      <c r="CU152" s="80"/>
      <c r="CV152" s="80"/>
      <c r="CW152" s="80"/>
      <c r="CX152" s="80"/>
      <c r="CY152" s="80"/>
      <c r="CZ152" s="80"/>
      <c r="DA152" s="80"/>
      <c r="DB152" s="80"/>
      <c r="DC152" s="80"/>
      <c r="DD152" s="80"/>
      <c r="DE152" s="80"/>
    </row>
    <row r="153" spans="1:109" s="2" customFormat="1" ht="15.75" hidden="1" customHeight="1">
      <c r="A153" s="42"/>
      <c r="B153" s="48"/>
      <c r="C153" s="48"/>
      <c r="D153" s="48"/>
      <c r="E153" s="48"/>
      <c r="F153" s="48"/>
      <c r="G153" s="80"/>
      <c r="H153" s="80"/>
      <c r="I153" s="80"/>
      <c r="J153" s="80"/>
      <c r="K153" s="80"/>
      <c r="L153" s="80"/>
      <c r="M153" s="80"/>
      <c r="N153" s="80"/>
      <c r="O153" s="80"/>
      <c r="P153" s="80"/>
      <c r="Q153" s="80"/>
      <c r="R153" s="80"/>
      <c r="S153" s="80"/>
      <c r="T153" s="80"/>
      <c r="U153" s="80"/>
      <c r="V153" s="80"/>
      <c r="W153" s="80"/>
      <c r="X153" s="80"/>
      <c r="Y153" s="80"/>
      <c r="Z153" s="80"/>
      <c r="AA153" s="80"/>
      <c r="AB153" s="80"/>
      <c r="AC153" s="80"/>
      <c r="AD153" s="80"/>
      <c r="AE153" s="80"/>
      <c r="AF153" s="80"/>
      <c r="AG153" s="80"/>
      <c r="AH153" s="80"/>
      <c r="AI153" s="80"/>
      <c r="AJ153" s="80"/>
      <c r="AK153" s="80"/>
      <c r="AL153" s="80"/>
      <c r="AM153" s="80"/>
      <c r="AN153" s="80"/>
      <c r="AO153" s="80"/>
      <c r="AP153" s="80"/>
      <c r="AQ153" s="80"/>
      <c r="AR153" s="80"/>
      <c r="AS153" s="80"/>
      <c r="AT153" s="80"/>
      <c r="AU153" s="80"/>
      <c r="AV153" s="80"/>
      <c r="AW153" s="80"/>
      <c r="AX153" s="80"/>
      <c r="AY153" s="80"/>
      <c r="AZ153" s="80"/>
      <c r="BA153" s="80"/>
      <c r="BB153" s="80"/>
      <c r="BC153" s="80"/>
      <c r="BD153" s="80"/>
      <c r="BE153" s="80"/>
      <c r="BF153" s="80"/>
      <c r="BG153" s="80"/>
      <c r="BH153" s="80"/>
      <c r="BI153" s="80"/>
      <c r="BJ153" s="80"/>
      <c r="BK153" s="80"/>
      <c r="BL153" s="80"/>
      <c r="BM153" s="80"/>
      <c r="BN153" s="80"/>
      <c r="BO153" s="80"/>
      <c r="BP153" s="80"/>
      <c r="BQ153" s="80"/>
      <c r="BR153" s="80"/>
      <c r="BS153" s="80"/>
      <c r="BT153" s="80"/>
      <c r="BU153" s="80"/>
      <c r="BV153" s="80"/>
      <c r="BW153" s="80"/>
      <c r="BX153" s="80"/>
      <c r="BY153" s="80"/>
      <c r="BZ153" s="80"/>
      <c r="CA153" s="80"/>
      <c r="CB153" s="80"/>
      <c r="CC153" s="80"/>
      <c r="CD153" s="80"/>
      <c r="CE153" s="80"/>
      <c r="CF153" s="80"/>
      <c r="CG153" s="80"/>
      <c r="CH153" s="80"/>
      <c r="CI153" s="80"/>
      <c r="CJ153" s="80"/>
      <c r="CK153" s="80"/>
      <c r="CL153" s="80"/>
      <c r="CM153" s="80"/>
      <c r="CN153" s="80"/>
      <c r="CO153" s="80"/>
      <c r="CP153" s="80"/>
      <c r="CQ153" s="80"/>
      <c r="CR153" s="80"/>
      <c r="CS153" s="80"/>
      <c r="CT153" s="80"/>
      <c r="CU153" s="80"/>
      <c r="CV153" s="80"/>
      <c r="CW153" s="80"/>
      <c r="CX153" s="80"/>
      <c r="CY153" s="80"/>
      <c r="CZ153" s="80"/>
      <c r="DA153" s="80"/>
      <c r="DB153" s="80"/>
      <c r="DC153" s="80"/>
      <c r="DD153" s="80"/>
      <c r="DE153" s="80"/>
    </row>
    <row r="154" spans="1:109" ht="15.75" hidden="1" customHeight="1">
      <c r="B154" s="48"/>
      <c r="C154" s="48"/>
      <c r="D154" s="48"/>
      <c r="E154" s="48"/>
      <c r="F154" s="48"/>
      <c r="G154" s="75"/>
      <c r="H154" s="75"/>
      <c r="I154" s="75"/>
      <c r="J154" s="75"/>
      <c r="K154" s="75"/>
      <c r="L154" s="75"/>
      <c r="M154" s="75"/>
      <c r="N154" s="75"/>
      <c r="O154" s="75"/>
      <c r="P154" s="75"/>
      <c r="Q154" s="75"/>
      <c r="R154" s="75"/>
      <c r="S154" s="75"/>
      <c r="T154" s="75"/>
      <c r="U154" s="75"/>
      <c r="V154" s="75"/>
      <c r="W154" s="75"/>
      <c r="X154" s="75"/>
      <c r="Y154" s="75"/>
      <c r="Z154" s="75"/>
      <c r="AA154" s="75"/>
      <c r="AB154" s="75"/>
      <c r="AC154" s="75"/>
      <c r="AD154" s="75"/>
      <c r="AE154" s="75"/>
      <c r="AF154" s="75"/>
      <c r="AG154" s="75"/>
      <c r="AH154" s="75"/>
      <c r="AI154" s="75"/>
      <c r="AJ154" s="75"/>
      <c r="AK154" s="75"/>
      <c r="AL154" s="75"/>
      <c r="AM154" s="75"/>
      <c r="AN154" s="75"/>
      <c r="AO154" s="75"/>
      <c r="AP154" s="75"/>
      <c r="AQ154" s="75"/>
      <c r="AR154" s="75"/>
      <c r="AS154" s="75"/>
      <c r="AT154" s="75"/>
      <c r="AU154" s="75"/>
      <c r="AV154" s="75"/>
      <c r="AW154" s="75"/>
      <c r="AX154" s="75"/>
      <c r="AY154" s="75"/>
      <c r="AZ154" s="75"/>
      <c r="BA154" s="75"/>
      <c r="BB154" s="75"/>
      <c r="BC154" s="75"/>
      <c r="BD154" s="75"/>
      <c r="BE154" s="75"/>
      <c r="BF154" s="75"/>
      <c r="BG154" s="75"/>
      <c r="BH154" s="75"/>
      <c r="BI154" s="75"/>
      <c r="BJ154" s="75"/>
      <c r="BK154" s="75"/>
      <c r="BL154" s="75"/>
      <c r="BM154" s="75"/>
      <c r="BN154" s="75"/>
      <c r="BO154" s="75"/>
      <c r="BP154" s="75"/>
      <c r="BQ154" s="75"/>
      <c r="BR154" s="75"/>
      <c r="BS154" s="75"/>
      <c r="BT154" s="75"/>
      <c r="BU154" s="75"/>
      <c r="BV154" s="75"/>
      <c r="BW154" s="75"/>
      <c r="BX154" s="75"/>
      <c r="BY154" s="75"/>
      <c r="BZ154" s="75"/>
      <c r="CA154" s="75"/>
      <c r="CB154" s="75"/>
      <c r="CC154" s="75"/>
      <c r="CD154" s="75"/>
      <c r="CE154" s="75"/>
      <c r="CF154" s="75"/>
      <c r="CG154" s="75"/>
      <c r="CH154" s="75"/>
      <c r="CI154" s="75"/>
      <c r="CJ154" s="75"/>
      <c r="CK154" s="75"/>
      <c r="CL154" s="75"/>
      <c r="CM154" s="75"/>
      <c r="CN154" s="75"/>
      <c r="CO154" s="75"/>
      <c r="CP154" s="75"/>
      <c r="CQ154" s="75"/>
      <c r="CR154" s="75"/>
      <c r="CS154" s="75"/>
      <c r="CT154" s="75"/>
      <c r="CU154" s="75"/>
      <c r="CV154" s="75"/>
      <c r="CW154" s="75"/>
      <c r="CX154" s="75"/>
      <c r="CY154" s="75"/>
      <c r="CZ154" s="75"/>
      <c r="DA154" s="75"/>
      <c r="DB154" s="75"/>
      <c r="DC154" s="75"/>
      <c r="DD154" s="75"/>
      <c r="DE154" s="75"/>
    </row>
    <row r="155" spans="1:109">
      <c r="B155" s="48"/>
      <c r="C155" s="48"/>
      <c r="D155" s="48"/>
      <c r="E155" s="48"/>
      <c r="F155" s="48"/>
      <c r="G155" s="75"/>
      <c r="H155" s="75"/>
      <c r="I155" s="75"/>
      <c r="J155" s="75"/>
      <c r="K155" s="75"/>
      <c r="L155" s="75"/>
      <c r="M155" s="75"/>
      <c r="N155" s="75"/>
      <c r="O155" s="75"/>
      <c r="P155" s="75"/>
      <c r="Q155" s="75"/>
      <c r="R155" s="75"/>
      <c r="S155" s="75"/>
      <c r="T155" s="75"/>
      <c r="U155" s="75"/>
      <c r="V155" s="75"/>
      <c r="W155" s="75"/>
      <c r="X155" s="75"/>
      <c r="Y155" s="75"/>
      <c r="Z155" s="75"/>
      <c r="AA155" s="75"/>
      <c r="AB155" s="75"/>
      <c r="AC155" s="75"/>
      <c r="AD155" s="75"/>
      <c r="AE155" s="75"/>
      <c r="AF155" s="75"/>
      <c r="AG155" s="75"/>
      <c r="AH155" s="75"/>
      <c r="AI155" s="75"/>
      <c r="AJ155" s="75"/>
      <c r="AK155" s="75"/>
      <c r="AL155" s="75"/>
      <c r="AM155" s="75"/>
      <c r="AN155" s="75"/>
      <c r="AO155" s="75"/>
      <c r="AP155" s="75"/>
      <c r="AQ155" s="75"/>
      <c r="AR155" s="75"/>
      <c r="AS155" s="75"/>
      <c r="AT155" s="75"/>
      <c r="AU155" s="75"/>
      <c r="AV155" s="75"/>
      <c r="AW155" s="75"/>
      <c r="AX155" s="75"/>
      <c r="AY155" s="75"/>
      <c r="AZ155" s="75"/>
      <c r="BA155" s="75"/>
      <c r="BB155" s="75"/>
      <c r="BC155" s="75"/>
      <c r="BD155" s="75"/>
      <c r="BE155" s="75"/>
      <c r="BF155" s="75"/>
      <c r="BG155" s="75"/>
      <c r="BH155" s="75"/>
      <c r="BI155" s="75"/>
      <c r="BJ155" s="75"/>
      <c r="BK155" s="75"/>
      <c r="BL155" s="75"/>
      <c r="BM155" s="75"/>
      <c r="BN155" s="75"/>
      <c r="BO155" s="75"/>
      <c r="BP155" s="75"/>
      <c r="BQ155" s="75"/>
      <c r="BR155" s="75"/>
      <c r="BS155" s="75"/>
      <c r="BT155" s="75"/>
      <c r="BU155" s="75"/>
      <c r="BV155" s="75"/>
      <c r="BW155" s="75"/>
      <c r="BX155" s="75"/>
      <c r="BY155" s="75"/>
      <c r="BZ155" s="75"/>
      <c r="CA155" s="75"/>
      <c r="CB155" s="75"/>
      <c r="CC155" s="75"/>
      <c r="CD155" s="75"/>
      <c r="CE155" s="75"/>
      <c r="CF155" s="75"/>
      <c r="CG155" s="75"/>
      <c r="CH155" s="75"/>
      <c r="CI155" s="75"/>
      <c r="CJ155" s="75"/>
      <c r="CK155" s="75"/>
      <c r="CL155" s="75"/>
      <c r="CM155" s="75"/>
      <c r="CN155" s="75"/>
      <c r="CO155" s="75"/>
      <c r="CP155" s="75"/>
      <c r="CQ155" s="75"/>
      <c r="CR155" s="75"/>
      <c r="CS155" s="75"/>
      <c r="CT155" s="75"/>
      <c r="CU155" s="75"/>
      <c r="CV155" s="75"/>
      <c r="CW155" s="75"/>
      <c r="CX155" s="75"/>
      <c r="CY155" s="75"/>
      <c r="CZ155" s="75"/>
      <c r="DA155" s="75"/>
      <c r="DB155" s="75"/>
      <c r="DC155" s="75"/>
      <c r="DD155" s="75"/>
      <c r="DE155" s="75"/>
    </row>
    <row r="156" spans="1:109">
      <c r="B156" s="48"/>
      <c r="C156" s="48"/>
      <c r="D156" s="48"/>
      <c r="E156" s="48"/>
      <c r="F156" s="48"/>
      <c r="G156" s="75"/>
      <c r="H156" s="75"/>
      <c r="I156" s="75"/>
      <c r="J156" s="75"/>
      <c r="K156" s="75"/>
      <c r="L156" s="75"/>
      <c r="M156" s="75"/>
      <c r="N156" s="75"/>
      <c r="O156" s="75"/>
      <c r="P156" s="75"/>
      <c r="Q156" s="75"/>
      <c r="R156" s="75"/>
      <c r="S156" s="75"/>
      <c r="T156" s="75"/>
      <c r="U156" s="75"/>
      <c r="V156" s="75"/>
      <c r="W156" s="75"/>
      <c r="X156" s="75"/>
      <c r="Y156" s="75"/>
      <c r="Z156" s="75"/>
      <c r="AA156" s="75"/>
      <c r="AB156" s="75"/>
      <c r="AC156" s="75"/>
      <c r="AD156" s="75"/>
      <c r="AE156" s="75"/>
      <c r="AF156" s="75"/>
      <c r="AG156" s="75"/>
      <c r="AH156" s="75"/>
      <c r="AI156" s="75"/>
      <c r="AJ156" s="75"/>
      <c r="AK156" s="75"/>
      <c r="AL156" s="75"/>
      <c r="AM156" s="75"/>
      <c r="AN156" s="75"/>
      <c r="AO156" s="75"/>
      <c r="AP156" s="75"/>
      <c r="AQ156" s="75"/>
      <c r="AR156" s="75"/>
      <c r="AS156" s="75"/>
      <c r="AT156" s="75"/>
      <c r="AU156" s="75"/>
      <c r="AV156" s="75"/>
      <c r="AW156" s="75"/>
      <c r="AX156" s="75"/>
      <c r="AY156" s="75"/>
      <c r="AZ156" s="75"/>
      <c r="BA156" s="75"/>
      <c r="BB156" s="75"/>
      <c r="BC156" s="75"/>
      <c r="BD156" s="75"/>
      <c r="BE156" s="75"/>
      <c r="BF156" s="75"/>
      <c r="BG156" s="75"/>
      <c r="BH156" s="75"/>
      <c r="BI156" s="75"/>
      <c r="BJ156" s="75"/>
      <c r="BK156" s="75"/>
      <c r="BL156" s="75"/>
      <c r="BM156" s="75"/>
      <c r="BN156" s="75"/>
      <c r="BO156" s="75"/>
      <c r="BP156" s="75"/>
      <c r="BQ156" s="75"/>
      <c r="BR156" s="75"/>
      <c r="BS156" s="75"/>
      <c r="BT156" s="75"/>
      <c r="BU156" s="75"/>
      <c r="BV156" s="75"/>
      <c r="BW156" s="75"/>
      <c r="BX156" s="75"/>
      <c r="BY156" s="75"/>
      <c r="BZ156" s="75"/>
      <c r="CA156" s="75"/>
      <c r="CB156" s="75"/>
      <c r="CC156" s="75"/>
      <c r="CD156" s="75"/>
      <c r="CE156" s="75"/>
      <c r="CF156" s="75"/>
      <c r="CG156" s="75"/>
      <c r="CH156" s="75"/>
      <c r="CI156" s="75"/>
      <c r="CJ156" s="75"/>
      <c r="CK156" s="75"/>
      <c r="CL156" s="75"/>
      <c r="CM156" s="75"/>
      <c r="CN156" s="75"/>
      <c r="CO156" s="75"/>
      <c r="CP156" s="75"/>
      <c r="CQ156" s="75"/>
      <c r="CR156" s="75"/>
      <c r="CS156" s="75"/>
      <c r="CT156" s="75"/>
      <c r="CU156" s="75"/>
      <c r="CV156" s="75"/>
      <c r="CW156" s="75"/>
      <c r="CX156" s="75"/>
      <c r="CY156" s="75"/>
      <c r="CZ156" s="75"/>
      <c r="DA156" s="75"/>
      <c r="DB156" s="75"/>
      <c r="DC156" s="75"/>
      <c r="DD156" s="75"/>
      <c r="DE156" s="75"/>
    </row>
    <row r="157" spans="1:109">
      <c r="B157" s="48"/>
      <c r="C157" s="48"/>
      <c r="D157" s="48"/>
      <c r="E157" s="48"/>
      <c r="F157" s="48"/>
      <c r="G157" s="75"/>
      <c r="H157" s="75"/>
      <c r="I157" s="75"/>
      <c r="J157" s="75"/>
      <c r="K157" s="75"/>
      <c r="L157" s="75"/>
      <c r="M157" s="75"/>
      <c r="N157" s="75"/>
      <c r="O157" s="75"/>
      <c r="P157" s="75"/>
      <c r="Q157" s="75"/>
      <c r="R157" s="75"/>
      <c r="S157" s="75"/>
      <c r="T157" s="75"/>
      <c r="U157" s="75"/>
      <c r="V157" s="75"/>
      <c r="W157" s="75"/>
      <c r="X157" s="75"/>
      <c r="Y157" s="75"/>
      <c r="Z157" s="75"/>
      <c r="AA157" s="75"/>
      <c r="AB157" s="75"/>
      <c r="AC157" s="75"/>
      <c r="AD157" s="75"/>
      <c r="AE157" s="75"/>
      <c r="AF157" s="75"/>
      <c r="AG157" s="75"/>
      <c r="AH157" s="75"/>
      <c r="AI157" s="75"/>
      <c r="AJ157" s="75"/>
      <c r="AK157" s="75"/>
      <c r="AL157" s="75"/>
      <c r="AM157" s="75"/>
      <c r="AN157" s="75"/>
      <c r="AO157" s="75"/>
      <c r="AP157" s="75"/>
      <c r="AQ157" s="75"/>
      <c r="AR157" s="75"/>
      <c r="AS157" s="75"/>
      <c r="AT157" s="75"/>
      <c r="AU157" s="75"/>
      <c r="AV157" s="75"/>
      <c r="AW157" s="75"/>
      <c r="AX157" s="75"/>
      <c r="AY157" s="75"/>
      <c r="AZ157" s="75"/>
      <c r="BA157" s="75"/>
      <c r="BB157" s="75"/>
      <c r="BC157" s="75"/>
      <c r="BD157" s="75"/>
      <c r="BE157" s="75"/>
      <c r="BF157" s="75"/>
      <c r="BG157" s="75"/>
      <c r="BH157" s="75"/>
      <c r="BI157" s="75"/>
      <c r="BJ157" s="75"/>
      <c r="BK157" s="75"/>
      <c r="BL157" s="75"/>
      <c r="BM157" s="75"/>
      <c r="BN157" s="75"/>
      <c r="BO157" s="75"/>
      <c r="BP157" s="75"/>
      <c r="BQ157" s="75"/>
      <c r="BR157" s="75"/>
      <c r="BS157" s="75"/>
      <c r="BT157" s="75"/>
      <c r="BU157" s="75"/>
      <c r="BV157" s="75"/>
      <c r="BW157" s="75"/>
      <c r="BX157" s="75"/>
      <c r="BY157" s="75"/>
      <c r="BZ157" s="75"/>
      <c r="CA157" s="75"/>
      <c r="CB157" s="75"/>
      <c r="CC157" s="75"/>
      <c r="CD157" s="75"/>
      <c r="CE157" s="75"/>
      <c r="CF157" s="75"/>
      <c r="CG157" s="75"/>
      <c r="CH157" s="75"/>
      <c r="CI157" s="75"/>
      <c r="CJ157" s="75"/>
      <c r="CK157" s="75"/>
      <c r="CL157" s="75"/>
      <c r="CM157" s="75"/>
      <c r="CN157" s="75"/>
      <c r="CO157" s="75"/>
      <c r="CP157" s="75"/>
      <c r="CQ157" s="75"/>
      <c r="CR157" s="75"/>
      <c r="CS157" s="75"/>
      <c r="CT157" s="75"/>
      <c r="CU157" s="75"/>
      <c r="CV157" s="75"/>
      <c r="CW157" s="75"/>
      <c r="CX157" s="75"/>
      <c r="CY157" s="75"/>
      <c r="CZ157" s="75"/>
      <c r="DA157" s="75"/>
      <c r="DB157" s="75"/>
      <c r="DC157" s="75"/>
      <c r="DD157" s="75"/>
      <c r="DE157" s="75"/>
    </row>
    <row r="158" spans="1:109">
      <c r="G158" s="75"/>
      <c r="H158" s="75"/>
      <c r="I158" s="75"/>
      <c r="J158" s="75"/>
      <c r="K158" s="75"/>
      <c r="L158" s="75"/>
      <c r="M158" s="75"/>
      <c r="N158" s="75"/>
      <c r="O158" s="75"/>
      <c r="P158" s="75"/>
      <c r="Q158" s="75"/>
      <c r="R158" s="75"/>
      <c r="S158" s="75"/>
      <c r="T158" s="75"/>
      <c r="U158" s="75"/>
      <c r="V158" s="75"/>
      <c r="W158" s="75"/>
      <c r="X158" s="75"/>
      <c r="Y158" s="75"/>
      <c r="Z158" s="75"/>
      <c r="AA158" s="75"/>
      <c r="AB158" s="75"/>
      <c r="AC158" s="75"/>
      <c r="AD158" s="75"/>
      <c r="AE158" s="75"/>
      <c r="AF158" s="75"/>
      <c r="AG158" s="75"/>
      <c r="AH158" s="75"/>
      <c r="AI158" s="75"/>
      <c r="AJ158" s="75"/>
      <c r="AK158" s="75"/>
      <c r="AL158" s="75"/>
      <c r="AM158" s="75"/>
      <c r="AN158" s="75"/>
      <c r="AO158" s="75"/>
      <c r="AP158" s="75"/>
      <c r="AQ158" s="75"/>
      <c r="AR158" s="75"/>
      <c r="AS158" s="75"/>
      <c r="AT158" s="75"/>
      <c r="AU158" s="75"/>
      <c r="AV158" s="75"/>
      <c r="AW158" s="75"/>
      <c r="AX158" s="75"/>
      <c r="AY158" s="75"/>
      <c r="AZ158" s="75"/>
      <c r="BA158" s="75"/>
      <c r="BB158" s="75"/>
      <c r="BC158" s="75"/>
      <c r="BD158" s="75"/>
      <c r="BE158" s="75"/>
      <c r="BF158" s="75"/>
      <c r="BG158" s="75"/>
      <c r="BH158" s="75"/>
      <c r="BI158" s="75"/>
      <c r="BJ158" s="75"/>
      <c r="BK158" s="75"/>
      <c r="BL158" s="75"/>
      <c r="BM158" s="75"/>
      <c r="BN158" s="75"/>
      <c r="BO158" s="75"/>
      <c r="BP158" s="75"/>
      <c r="BQ158" s="75"/>
      <c r="BR158" s="75"/>
      <c r="BS158" s="75"/>
      <c r="BT158" s="75"/>
      <c r="BU158" s="75"/>
      <c r="BV158" s="75"/>
      <c r="BW158" s="75"/>
      <c r="BX158" s="75"/>
      <c r="BY158" s="75"/>
      <c r="BZ158" s="75"/>
      <c r="CA158" s="75"/>
      <c r="CB158" s="75"/>
      <c r="CC158" s="75"/>
      <c r="CD158" s="75"/>
      <c r="CE158" s="75"/>
      <c r="CF158" s="75"/>
      <c r="CG158" s="75"/>
      <c r="CH158" s="75"/>
      <c r="CI158" s="75"/>
      <c r="CJ158" s="75"/>
      <c r="CK158" s="75"/>
      <c r="CL158" s="75"/>
      <c r="CM158" s="75"/>
      <c r="CN158" s="75"/>
      <c r="CO158" s="75"/>
      <c r="CP158" s="75"/>
      <c r="CQ158" s="75"/>
      <c r="CR158" s="75"/>
      <c r="CS158" s="75"/>
      <c r="CT158" s="75"/>
      <c r="CU158" s="75"/>
      <c r="CV158" s="75"/>
      <c r="CW158" s="75"/>
      <c r="CX158" s="75"/>
      <c r="CY158" s="75"/>
      <c r="CZ158" s="75"/>
      <c r="DA158" s="75"/>
      <c r="DB158" s="75"/>
      <c r="DC158" s="75"/>
      <c r="DD158" s="75"/>
      <c r="DE158" s="75"/>
    </row>
    <row r="159" spans="1:109">
      <c r="G159" s="75"/>
      <c r="H159" s="75"/>
      <c r="I159" s="75"/>
      <c r="J159" s="75"/>
      <c r="K159" s="75"/>
      <c r="L159" s="75"/>
      <c r="M159" s="75"/>
      <c r="N159" s="75"/>
      <c r="O159" s="75"/>
      <c r="P159" s="75"/>
      <c r="Q159" s="75"/>
      <c r="R159" s="75"/>
      <c r="S159" s="75"/>
      <c r="T159" s="75"/>
      <c r="U159" s="75"/>
      <c r="V159" s="75"/>
      <c r="W159" s="75"/>
      <c r="X159" s="75"/>
      <c r="Y159" s="75"/>
      <c r="Z159" s="75"/>
      <c r="AA159" s="75"/>
      <c r="AB159" s="75"/>
      <c r="AC159" s="75"/>
      <c r="AD159" s="75"/>
      <c r="AE159" s="75"/>
      <c r="AF159" s="75"/>
      <c r="AG159" s="75"/>
      <c r="AH159" s="75"/>
      <c r="AI159" s="75"/>
      <c r="AJ159" s="75"/>
      <c r="AK159" s="75"/>
      <c r="AL159" s="75"/>
      <c r="AM159" s="75"/>
      <c r="AN159" s="75"/>
      <c r="AO159" s="75"/>
      <c r="AP159" s="75"/>
      <c r="AQ159" s="75"/>
      <c r="AR159" s="75"/>
      <c r="AS159" s="75"/>
      <c r="AT159" s="75"/>
      <c r="AU159" s="75"/>
      <c r="AV159" s="75"/>
      <c r="AW159" s="75"/>
      <c r="AX159" s="75"/>
      <c r="AY159" s="75"/>
      <c r="AZ159" s="75"/>
      <c r="BA159" s="75"/>
      <c r="BB159" s="75"/>
      <c r="BC159" s="75"/>
      <c r="BD159" s="75"/>
      <c r="BE159" s="75"/>
      <c r="BF159" s="75"/>
      <c r="BG159" s="75"/>
      <c r="BH159" s="75"/>
      <c r="BI159" s="75"/>
      <c r="BJ159" s="75"/>
      <c r="BK159" s="75"/>
      <c r="BL159" s="75"/>
      <c r="BM159" s="75"/>
      <c r="BN159" s="75"/>
      <c r="BO159" s="75"/>
      <c r="BP159" s="75"/>
      <c r="BQ159" s="75"/>
      <c r="BR159" s="75"/>
      <c r="BS159" s="75"/>
      <c r="BT159" s="75"/>
      <c r="BU159" s="75"/>
      <c r="BV159" s="75"/>
      <c r="BW159" s="75"/>
      <c r="BX159" s="75"/>
      <c r="BY159" s="75"/>
      <c r="BZ159" s="75"/>
      <c r="CA159" s="75"/>
      <c r="CB159" s="75"/>
      <c r="CC159" s="75"/>
      <c r="CD159" s="75"/>
      <c r="CE159" s="75"/>
      <c r="CF159" s="75"/>
      <c r="CG159" s="75"/>
      <c r="CH159" s="75"/>
      <c r="CI159" s="75"/>
      <c r="CJ159" s="75"/>
      <c r="CK159" s="75"/>
      <c r="CL159" s="75"/>
      <c r="CM159" s="75"/>
      <c r="CN159" s="75"/>
      <c r="CO159" s="75"/>
      <c r="CP159" s="75"/>
      <c r="CQ159" s="75"/>
      <c r="CR159" s="75"/>
      <c r="CS159" s="75"/>
      <c r="CT159" s="75"/>
      <c r="CU159" s="75"/>
      <c r="CV159" s="75"/>
      <c r="CW159" s="75"/>
      <c r="CX159" s="75"/>
      <c r="CY159" s="75"/>
      <c r="CZ159" s="75"/>
      <c r="DA159" s="75"/>
      <c r="DB159" s="75"/>
      <c r="DC159" s="75"/>
      <c r="DD159" s="75"/>
      <c r="DE159" s="75"/>
    </row>
    <row r="160" spans="1:109">
      <c r="G160" s="75"/>
      <c r="H160" s="75"/>
      <c r="I160" s="75"/>
      <c r="J160" s="75"/>
      <c r="K160" s="75"/>
      <c r="L160" s="75"/>
      <c r="M160" s="75"/>
      <c r="N160" s="75"/>
      <c r="O160" s="75"/>
      <c r="P160" s="75"/>
      <c r="Q160" s="75"/>
      <c r="R160" s="75"/>
      <c r="S160" s="75"/>
      <c r="T160" s="75"/>
      <c r="U160" s="75"/>
      <c r="V160" s="75"/>
      <c r="W160" s="75"/>
      <c r="X160" s="75"/>
      <c r="Y160" s="75"/>
      <c r="Z160" s="75"/>
      <c r="AA160" s="75"/>
      <c r="AB160" s="75"/>
      <c r="AC160" s="75"/>
      <c r="AD160" s="75"/>
      <c r="AE160" s="75"/>
      <c r="AF160" s="75"/>
      <c r="AG160" s="75"/>
      <c r="AH160" s="75"/>
      <c r="AI160" s="75"/>
      <c r="AJ160" s="75"/>
      <c r="AK160" s="75"/>
      <c r="AL160" s="75"/>
      <c r="AM160" s="75"/>
      <c r="AN160" s="75"/>
      <c r="AO160" s="75"/>
      <c r="AP160" s="75"/>
      <c r="AQ160" s="75"/>
      <c r="AR160" s="75"/>
      <c r="AS160" s="75"/>
      <c r="AT160" s="75"/>
      <c r="AU160" s="75"/>
      <c r="AV160" s="75"/>
      <c r="AW160" s="75"/>
      <c r="AX160" s="75"/>
      <c r="AY160" s="75"/>
      <c r="AZ160" s="75"/>
      <c r="BA160" s="75"/>
      <c r="BB160" s="75"/>
      <c r="BC160" s="75"/>
      <c r="BD160" s="75"/>
      <c r="BE160" s="75"/>
      <c r="BF160" s="75"/>
      <c r="BG160" s="75"/>
      <c r="BH160" s="75"/>
      <c r="BI160" s="75"/>
      <c r="BJ160" s="75"/>
      <c r="BK160" s="75"/>
      <c r="BL160" s="75"/>
      <c r="BM160" s="75"/>
      <c r="BN160" s="75"/>
      <c r="BO160" s="75"/>
      <c r="BP160" s="75"/>
      <c r="BQ160" s="75"/>
      <c r="BR160" s="75"/>
      <c r="BS160" s="75"/>
      <c r="BT160" s="75"/>
      <c r="BU160" s="75"/>
      <c r="BV160" s="75"/>
      <c r="BW160" s="75"/>
      <c r="BX160" s="75"/>
      <c r="BY160" s="75"/>
      <c r="BZ160" s="75"/>
      <c r="CA160" s="75"/>
      <c r="CB160" s="75"/>
      <c r="CC160" s="75"/>
      <c r="CD160" s="75"/>
      <c r="CE160" s="75"/>
      <c r="CF160" s="75"/>
      <c r="CG160" s="75"/>
      <c r="CH160" s="75"/>
      <c r="CI160" s="75"/>
      <c r="CJ160" s="75"/>
      <c r="CK160" s="75"/>
      <c r="CL160" s="75"/>
      <c r="CM160" s="75"/>
      <c r="CN160" s="75"/>
      <c r="CO160" s="75"/>
      <c r="CP160" s="75"/>
      <c r="CQ160" s="75"/>
      <c r="CR160" s="75"/>
      <c r="CS160" s="75"/>
      <c r="CT160" s="75"/>
      <c r="CU160" s="75"/>
      <c r="CV160" s="75"/>
      <c r="CW160" s="75"/>
      <c r="CX160" s="75"/>
      <c r="CY160" s="75"/>
      <c r="CZ160" s="75"/>
      <c r="DA160" s="75"/>
      <c r="DB160" s="75"/>
      <c r="DC160" s="75"/>
      <c r="DD160" s="75"/>
      <c r="DE160" s="75"/>
    </row>
    <row r="161" spans="7:109">
      <c r="G161" s="75"/>
      <c r="H161" s="75"/>
      <c r="I161" s="75"/>
      <c r="J161" s="75"/>
      <c r="K161" s="75"/>
      <c r="L161" s="75"/>
      <c r="M161" s="75"/>
      <c r="N161" s="75"/>
      <c r="O161" s="75"/>
      <c r="P161" s="75"/>
      <c r="Q161" s="75"/>
      <c r="R161" s="75"/>
      <c r="S161" s="75"/>
      <c r="T161" s="75"/>
      <c r="U161" s="75"/>
      <c r="V161" s="75"/>
      <c r="W161" s="75"/>
      <c r="X161" s="75"/>
      <c r="Y161" s="75"/>
      <c r="Z161" s="75"/>
      <c r="AA161" s="75"/>
      <c r="AB161" s="75"/>
      <c r="AC161" s="75"/>
      <c r="AD161" s="75"/>
      <c r="AE161" s="75"/>
      <c r="AF161" s="75"/>
      <c r="AG161" s="75"/>
      <c r="AH161" s="75"/>
      <c r="AI161" s="75"/>
      <c r="AJ161" s="75"/>
      <c r="AK161" s="75"/>
      <c r="AL161" s="75"/>
      <c r="AM161" s="75"/>
      <c r="AN161" s="75"/>
      <c r="AO161" s="75"/>
      <c r="AP161" s="75"/>
      <c r="AQ161" s="75"/>
      <c r="AR161" s="75"/>
      <c r="AS161" s="75"/>
      <c r="AT161" s="75"/>
      <c r="AU161" s="75"/>
      <c r="AV161" s="75"/>
      <c r="AW161" s="75"/>
      <c r="AX161" s="75"/>
      <c r="AY161" s="75"/>
      <c r="AZ161" s="75"/>
      <c r="BA161" s="75"/>
      <c r="BB161" s="75"/>
      <c r="BC161" s="75"/>
      <c r="BD161" s="75"/>
      <c r="BE161" s="75"/>
      <c r="BF161" s="75"/>
      <c r="BG161" s="75"/>
      <c r="BH161" s="75"/>
      <c r="BI161" s="75"/>
      <c r="BJ161" s="75"/>
      <c r="BK161" s="75"/>
      <c r="BL161" s="75"/>
      <c r="BM161" s="75"/>
      <c r="BN161" s="75"/>
      <c r="BO161" s="75"/>
      <c r="BP161" s="75"/>
      <c r="BQ161" s="75"/>
      <c r="BR161" s="75"/>
      <c r="BS161" s="75"/>
      <c r="BT161" s="75"/>
      <c r="BU161" s="75"/>
      <c r="BV161" s="75"/>
      <c r="BW161" s="75"/>
      <c r="BX161" s="75"/>
      <c r="BY161" s="75"/>
      <c r="BZ161" s="75"/>
      <c r="CA161" s="75"/>
      <c r="CB161" s="75"/>
      <c r="CC161" s="75"/>
      <c r="CD161" s="75"/>
      <c r="CE161" s="75"/>
      <c r="CF161" s="75"/>
      <c r="CG161" s="75"/>
      <c r="CH161" s="75"/>
      <c r="CI161" s="75"/>
      <c r="CJ161" s="75"/>
      <c r="CK161" s="75"/>
      <c r="CL161" s="75"/>
      <c r="CM161" s="75"/>
      <c r="CN161" s="75"/>
      <c r="CO161" s="75"/>
      <c r="CP161" s="75"/>
      <c r="CQ161" s="75"/>
      <c r="CR161" s="75"/>
      <c r="CS161" s="75"/>
      <c r="CT161" s="75"/>
      <c r="CU161" s="75"/>
      <c r="CV161" s="75"/>
      <c r="CW161" s="75"/>
      <c r="CX161" s="75"/>
      <c r="CY161" s="75"/>
      <c r="CZ161" s="75"/>
      <c r="DA161" s="75"/>
      <c r="DB161" s="75"/>
      <c r="DC161" s="75"/>
      <c r="DD161" s="75"/>
      <c r="DE161" s="75"/>
    </row>
    <row r="162" spans="7:109">
      <c r="G162" s="75"/>
      <c r="H162" s="75"/>
      <c r="I162" s="75"/>
      <c r="J162" s="75"/>
      <c r="K162" s="75"/>
      <c r="L162" s="75"/>
      <c r="M162" s="75"/>
      <c r="N162" s="75"/>
      <c r="O162" s="75"/>
      <c r="P162" s="75"/>
      <c r="Q162" s="75"/>
      <c r="R162" s="75"/>
      <c r="S162" s="75"/>
      <c r="T162" s="75"/>
      <c r="U162" s="75"/>
      <c r="V162" s="75"/>
      <c r="W162" s="75"/>
      <c r="X162" s="75"/>
      <c r="Y162" s="75"/>
      <c r="Z162" s="75"/>
      <c r="AA162" s="75"/>
      <c r="AB162" s="75"/>
      <c r="AC162" s="75"/>
      <c r="AD162" s="75"/>
      <c r="AE162" s="75"/>
      <c r="AF162" s="75"/>
      <c r="AG162" s="75"/>
      <c r="AH162" s="75"/>
      <c r="AI162" s="75"/>
      <c r="AJ162" s="75"/>
      <c r="AK162" s="75"/>
      <c r="AL162" s="75"/>
      <c r="AM162" s="75"/>
      <c r="AN162" s="75"/>
      <c r="AO162" s="75"/>
      <c r="AP162" s="75"/>
      <c r="AQ162" s="75"/>
      <c r="AR162" s="75"/>
      <c r="AS162" s="75"/>
      <c r="AT162" s="75"/>
      <c r="AU162" s="75"/>
      <c r="AV162" s="75"/>
      <c r="AW162" s="75"/>
      <c r="AX162" s="75"/>
      <c r="AY162" s="75"/>
      <c r="AZ162" s="75"/>
      <c r="BA162" s="75"/>
      <c r="BB162" s="75"/>
      <c r="BC162" s="75"/>
      <c r="BD162" s="75"/>
      <c r="BE162" s="75"/>
      <c r="BF162" s="75"/>
      <c r="BG162" s="75"/>
      <c r="BH162" s="75"/>
      <c r="BI162" s="75"/>
      <c r="BJ162" s="75"/>
      <c r="BK162" s="75"/>
      <c r="BL162" s="75"/>
      <c r="BM162" s="75"/>
      <c r="BN162" s="75"/>
      <c r="BO162" s="75"/>
      <c r="BP162" s="75"/>
      <c r="BQ162" s="75"/>
      <c r="BR162" s="75"/>
      <c r="BS162" s="75"/>
      <c r="BT162" s="75"/>
      <c r="BU162" s="75"/>
      <c r="BV162" s="75"/>
      <c r="BW162" s="75"/>
      <c r="BX162" s="75"/>
      <c r="BY162" s="75"/>
      <c r="BZ162" s="75"/>
      <c r="CA162" s="75"/>
      <c r="CB162" s="75"/>
      <c r="CC162" s="75"/>
      <c r="CD162" s="75"/>
      <c r="CE162" s="75"/>
      <c r="CF162" s="75"/>
      <c r="CG162" s="75"/>
      <c r="CH162" s="75"/>
      <c r="CI162" s="75"/>
      <c r="CJ162" s="75"/>
      <c r="CK162" s="75"/>
      <c r="CL162" s="75"/>
      <c r="CM162" s="75"/>
      <c r="CN162" s="75"/>
      <c r="CO162" s="75"/>
      <c r="CP162" s="75"/>
      <c r="CQ162" s="75"/>
      <c r="CR162" s="75"/>
      <c r="CS162" s="75"/>
      <c r="CT162" s="75"/>
      <c r="CU162" s="75"/>
      <c r="CV162" s="75"/>
      <c r="CW162" s="75"/>
      <c r="CX162" s="75"/>
      <c r="CY162" s="75"/>
      <c r="CZ162" s="75"/>
      <c r="DA162" s="75"/>
      <c r="DB162" s="75"/>
      <c r="DC162" s="75"/>
      <c r="DD162" s="75"/>
      <c r="DE162" s="75"/>
    </row>
    <row r="163" spans="7:109">
      <c r="G163" s="75"/>
      <c r="H163" s="75"/>
      <c r="I163" s="75"/>
      <c r="J163" s="75"/>
      <c r="K163" s="75"/>
      <c r="L163" s="75"/>
      <c r="M163" s="75"/>
      <c r="N163" s="75"/>
      <c r="O163" s="75"/>
      <c r="P163" s="75"/>
      <c r="Q163" s="75"/>
      <c r="R163" s="75"/>
      <c r="S163" s="75"/>
      <c r="T163" s="75"/>
      <c r="U163" s="75"/>
      <c r="V163" s="75"/>
      <c r="W163" s="75"/>
      <c r="X163" s="75"/>
      <c r="Y163" s="75"/>
      <c r="Z163" s="75"/>
      <c r="AA163" s="75"/>
      <c r="AB163" s="75"/>
      <c r="AC163" s="75"/>
      <c r="AD163" s="75"/>
      <c r="AE163" s="75"/>
      <c r="AF163" s="75"/>
      <c r="AG163" s="75"/>
      <c r="AH163" s="75"/>
      <c r="AI163" s="75"/>
      <c r="AJ163" s="75"/>
      <c r="AK163" s="75"/>
      <c r="AL163" s="75"/>
      <c r="AM163" s="75"/>
      <c r="AN163" s="75"/>
      <c r="AO163" s="75"/>
      <c r="AP163" s="75"/>
      <c r="AQ163" s="75"/>
      <c r="AR163" s="75"/>
      <c r="AS163" s="75"/>
      <c r="AT163" s="75"/>
      <c r="AU163" s="75"/>
      <c r="AV163" s="75"/>
      <c r="AW163" s="75"/>
      <c r="AX163" s="75"/>
      <c r="AY163" s="75"/>
      <c r="AZ163" s="75"/>
      <c r="BA163" s="75"/>
      <c r="BB163" s="75"/>
      <c r="BC163" s="75"/>
      <c r="BD163" s="75"/>
      <c r="BE163" s="75"/>
      <c r="BF163" s="75"/>
      <c r="BG163" s="75"/>
      <c r="BH163" s="75"/>
      <c r="BI163" s="75"/>
      <c r="BJ163" s="75"/>
      <c r="BK163" s="75"/>
      <c r="BL163" s="75"/>
      <c r="BM163" s="75"/>
      <c r="BN163" s="75"/>
      <c r="BO163" s="75"/>
      <c r="BP163" s="75"/>
      <c r="BQ163" s="75"/>
      <c r="BR163" s="75"/>
      <c r="BS163" s="75"/>
      <c r="BT163" s="75"/>
      <c r="BU163" s="75"/>
      <c r="BV163" s="75"/>
      <c r="BW163" s="75"/>
      <c r="BX163" s="75"/>
      <c r="BY163" s="75"/>
      <c r="BZ163" s="75"/>
      <c r="CA163" s="75"/>
      <c r="CB163" s="75"/>
      <c r="CC163" s="75"/>
      <c r="CD163" s="75"/>
      <c r="CE163" s="75"/>
      <c r="CF163" s="75"/>
      <c r="CG163" s="75"/>
      <c r="CH163" s="75"/>
      <c r="CI163" s="75"/>
      <c r="CJ163" s="75"/>
      <c r="CK163" s="75"/>
      <c r="CL163" s="75"/>
      <c r="CM163" s="75"/>
      <c r="CN163" s="75"/>
      <c r="CO163" s="75"/>
      <c r="CP163" s="75"/>
      <c r="CQ163" s="75"/>
      <c r="CR163" s="75"/>
      <c r="CS163" s="75"/>
      <c r="CT163" s="75"/>
      <c r="CU163" s="75"/>
      <c r="CV163" s="75"/>
      <c r="CW163" s="75"/>
      <c r="CX163" s="75"/>
      <c r="CY163" s="75"/>
      <c r="CZ163" s="75"/>
      <c r="DA163" s="75"/>
      <c r="DB163" s="75"/>
      <c r="DC163" s="75"/>
      <c r="DD163" s="75"/>
      <c r="DE163" s="75"/>
    </row>
    <row r="164" spans="7:109">
      <c r="G164" s="75"/>
      <c r="H164" s="75"/>
      <c r="I164" s="75"/>
      <c r="J164" s="75"/>
      <c r="K164" s="75"/>
      <c r="L164" s="75"/>
      <c r="M164" s="75"/>
      <c r="N164" s="75"/>
      <c r="O164" s="75"/>
      <c r="P164" s="75"/>
      <c r="Q164" s="75"/>
      <c r="R164" s="75"/>
      <c r="S164" s="75"/>
      <c r="T164" s="75"/>
      <c r="U164" s="75"/>
      <c r="V164" s="75"/>
      <c r="W164" s="75"/>
      <c r="X164" s="75"/>
      <c r="Y164" s="75"/>
      <c r="Z164" s="75"/>
      <c r="AA164" s="75"/>
      <c r="AB164" s="75"/>
      <c r="AC164" s="75"/>
      <c r="AD164" s="75"/>
      <c r="AE164" s="75"/>
      <c r="AF164" s="75"/>
      <c r="AG164" s="75"/>
      <c r="AH164" s="75"/>
      <c r="AI164" s="75"/>
      <c r="AJ164" s="75"/>
      <c r="AK164" s="75"/>
      <c r="AL164" s="75"/>
      <c r="AM164" s="75"/>
      <c r="AN164" s="75"/>
      <c r="AO164" s="75"/>
      <c r="AP164" s="75"/>
      <c r="AQ164" s="75"/>
      <c r="AR164" s="75"/>
      <c r="AS164" s="75"/>
      <c r="AT164" s="75"/>
      <c r="AU164" s="75"/>
      <c r="AV164" s="75"/>
      <c r="AW164" s="75"/>
      <c r="AX164" s="75"/>
      <c r="AY164" s="75"/>
      <c r="AZ164" s="75"/>
      <c r="BA164" s="75"/>
      <c r="BB164" s="75"/>
      <c r="BC164" s="75"/>
      <c r="BD164" s="75"/>
      <c r="BE164" s="75"/>
      <c r="BF164" s="75"/>
      <c r="BG164" s="75"/>
      <c r="BH164" s="75"/>
      <c r="BI164" s="75"/>
      <c r="BJ164" s="75"/>
      <c r="BK164" s="75"/>
      <c r="BL164" s="75"/>
      <c r="BM164" s="75"/>
      <c r="BN164" s="75"/>
      <c r="BO164" s="75"/>
      <c r="BP164" s="75"/>
      <c r="BQ164" s="75"/>
      <c r="BR164" s="75"/>
      <c r="BS164" s="75"/>
      <c r="BT164" s="75"/>
      <c r="BU164" s="75"/>
      <c r="BV164" s="75"/>
      <c r="BW164" s="75"/>
      <c r="BX164" s="75"/>
      <c r="BY164" s="75"/>
      <c r="BZ164" s="75"/>
      <c r="CA164" s="75"/>
      <c r="CB164" s="75"/>
      <c r="CC164" s="75"/>
      <c r="CD164" s="75"/>
      <c r="CE164" s="75"/>
      <c r="CF164" s="75"/>
      <c r="CG164" s="75"/>
      <c r="CH164" s="75"/>
      <c r="CI164" s="75"/>
      <c r="CJ164" s="75"/>
      <c r="CK164" s="75"/>
      <c r="CL164" s="75"/>
      <c r="CM164" s="75"/>
      <c r="CN164" s="75"/>
      <c r="CO164" s="75"/>
      <c r="CP164" s="75"/>
      <c r="CQ164" s="75"/>
      <c r="CR164" s="75"/>
      <c r="CS164" s="75"/>
      <c r="CT164" s="75"/>
      <c r="CU164" s="75"/>
      <c r="CV164" s="75"/>
      <c r="CW164" s="75"/>
      <c r="CX164" s="75"/>
      <c r="CY164" s="75"/>
      <c r="CZ164" s="75"/>
      <c r="DA164" s="75"/>
      <c r="DB164" s="75"/>
      <c r="DC164" s="75"/>
      <c r="DD164" s="75"/>
      <c r="DE164" s="75"/>
    </row>
    <row r="165" spans="7:109">
      <c r="G165" s="75"/>
      <c r="H165" s="75"/>
      <c r="I165" s="75"/>
      <c r="J165" s="75"/>
      <c r="K165" s="75"/>
      <c r="L165" s="75"/>
      <c r="M165" s="75"/>
      <c r="N165" s="75"/>
      <c r="O165" s="75"/>
      <c r="P165" s="75"/>
      <c r="Q165" s="75"/>
      <c r="R165" s="75"/>
      <c r="S165" s="75"/>
      <c r="T165" s="75"/>
      <c r="U165" s="75"/>
      <c r="V165" s="75"/>
      <c r="W165" s="75"/>
      <c r="X165" s="75"/>
      <c r="Y165" s="75"/>
      <c r="Z165" s="75"/>
      <c r="AA165" s="75"/>
      <c r="AB165" s="75"/>
      <c r="AC165" s="75"/>
      <c r="AD165" s="75"/>
      <c r="AE165" s="75"/>
      <c r="AF165" s="75"/>
      <c r="AG165" s="75"/>
      <c r="AH165" s="75"/>
      <c r="AI165" s="75"/>
      <c r="AJ165" s="75"/>
      <c r="AK165" s="75"/>
      <c r="AL165" s="75"/>
      <c r="AM165" s="75"/>
      <c r="AN165" s="75"/>
      <c r="AO165" s="75"/>
      <c r="AP165" s="75"/>
      <c r="AQ165" s="75"/>
      <c r="AR165" s="75"/>
      <c r="AS165" s="75"/>
      <c r="AT165" s="75"/>
      <c r="AU165" s="75"/>
      <c r="AV165" s="75"/>
      <c r="AW165" s="75"/>
      <c r="AX165" s="75"/>
      <c r="AY165" s="75"/>
      <c r="AZ165" s="75"/>
      <c r="BA165" s="75"/>
      <c r="BB165" s="75"/>
      <c r="BC165" s="75"/>
      <c r="BD165" s="75"/>
      <c r="BE165" s="75"/>
      <c r="BF165" s="75"/>
      <c r="BG165" s="75"/>
      <c r="BH165" s="75"/>
      <c r="BI165" s="75"/>
      <c r="BJ165" s="75"/>
      <c r="BK165" s="75"/>
      <c r="BL165" s="75"/>
      <c r="BM165" s="75"/>
      <c r="BN165" s="75"/>
      <c r="BO165" s="75"/>
      <c r="BP165" s="75"/>
      <c r="BQ165" s="75"/>
      <c r="BR165" s="75"/>
      <c r="BS165" s="75"/>
      <c r="BT165" s="75"/>
      <c r="BU165" s="75"/>
      <c r="BV165" s="75"/>
      <c r="BW165" s="75"/>
      <c r="BX165" s="75"/>
      <c r="BY165" s="75"/>
      <c r="BZ165" s="75"/>
      <c r="CA165" s="75"/>
      <c r="CB165" s="75"/>
      <c r="CC165" s="75"/>
      <c r="CD165" s="75"/>
      <c r="CE165" s="75"/>
      <c r="CF165" s="75"/>
      <c r="CG165" s="75"/>
      <c r="CH165" s="75"/>
      <c r="CI165" s="75"/>
      <c r="CJ165" s="75"/>
      <c r="CK165" s="75"/>
      <c r="CL165" s="75"/>
      <c r="CM165" s="75"/>
      <c r="CN165" s="75"/>
      <c r="CO165" s="75"/>
      <c r="CP165" s="75"/>
      <c r="CQ165" s="75"/>
      <c r="CR165" s="75"/>
      <c r="CS165" s="75"/>
      <c r="CT165" s="75"/>
      <c r="CU165" s="75"/>
      <c r="CV165" s="75"/>
      <c r="CW165" s="75"/>
      <c r="CX165" s="75"/>
      <c r="CY165" s="75"/>
      <c r="CZ165" s="75"/>
      <c r="DA165" s="75"/>
      <c r="DB165" s="75"/>
      <c r="DC165" s="75"/>
      <c r="DD165" s="75"/>
      <c r="DE165" s="75"/>
    </row>
    <row r="166" spans="7:109">
      <c r="G166" s="75"/>
      <c r="H166" s="75"/>
      <c r="I166" s="75"/>
      <c r="J166" s="75"/>
      <c r="K166" s="75"/>
      <c r="L166" s="75"/>
      <c r="M166" s="75"/>
      <c r="N166" s="75"/>
      <c r="O166" s="75"/>
      <c r="P166" s="75"/>
      <c r="Q166" s="75"/>
      <c r="R166" s="75"/>
      <c r="S166" s="75"/>
      <c r="T166" s="75"/>
      <c r="U166" s="75"/>
      <c r="V166" s="75"/>
      <c r="W166" s="75"/>
      <c r="X166" s="75"/>
      <c r="Y166" s="75"/>
      <c r="Z166" s="75"/>
      <c r="AA166" s="75"/>
      <c r="AB166" s="75"/>
      <c r="AC166" s="75"/>
      <c r="AD166" s="75"/>
      <c r="AE166" s="75"/>
      <c r="AF166" s="75"/>
      <c r="AG166" s="75"/>
      <c r="AH166" s="75"/>
      <c r="AI166" s="75"/>
      <c r="AJ166" s="75"/>
      <c r="AK166" s="75"/>
      <c r="AL166" s="75"/>
      <c r="AM166" s="75"/>
      <c r="AN166" s="75"/>
      <c r="AO166" s="75"/>
      <c r="AP166" s="75"/>
      <c r="AQ166" s="75"/>
      <c r="AR166" s="75"/>
      <c r="AS166" s="75"/>
      <c r="AT166" s="75"/>
      <c r="AU166" s="75"/>
      <c r="AV166" s="75"/>
      <c r="AW166" s="75"/>
      <c r="AX166" s="75"/>
      <c r="AY166" s="75"/>
      <c r="AZ166" s="75"/>
      <c r="BA166" s="75"/>
      <c r="BB166" s="75"/>
      <c r="BC166" s="75"/>
      <c r="BD166" s="75"/>
      <c r="BE166" s="75"/>
      <c r="BF166" s="75"/>
      <c r="BG166" s="75"/>
      <c r="BH166" s="75"/>
      <c r="BI166" s="75"/>
      <c r="BJ166" s="75"/>
      <c r="BK166" s="75"/>
      <c r="BL166" s="75"/>
      <c r="BM166" s="75"/>
      <c r="BN166" s="75"/>
      <c r="BO166" s="75"/>
      <c r="BP166" s="75"/>
      <c r="BQ166" s="75"/>
      <c r="BR166" s="75"/>
      <c r="BS166" s="75"/>
      <c r="BT166" s="75"/>
      <c r="BU166" s="75"/>
      <c r="BV166" s="75"/>
      <c r="BW166" s="75"/>
      <c r="BX166" s="75"/>
      <c r="BY166" s="75"/>
      <c r="BZ166" s="75"/>
      <c r="CA166" s="75"/>
      <c r="CB166" s="75"/>
      <c r="CC166" s="75"/>
      <c r="CD166" s="75"/>
      <c r="CE166" s="75"/>
      <c r="CF166" s="75"/>
      <c r="CG166" s="75"/>
      <c r="CH166" s="75"/>
      <c r="CI166" s="75"/>
      <c r="CJ166" s="75"/>
      <c r="CK166" s="75"/>
      <c r="CL166" s="75"/>
      <c r="CM166" s="75"/>
      <c r="CN166" s="75"/>
      <c r="CO166" s="75"/>
      <c r="CP166" s="75"/>
      <c r="CQ166" s="75"/>
      <c r="CR166" s="75"/>
      <c r="CS166" s="75"/>
      <c r="CT166" s="75"/>
      <c r="CU166" s="75"/>
      <c r="CV166" s="75"/>
      <c r="CW166" s="75"/>
      <c r="CX166" s="75"/>
      <c r="CY166" s="75"/>
      <c r="CZ166" s="75"/>
      <c r="DA166" s="75"/>
      <c r="DB166" s="75"/>
      <c r="DC166" s="75"/>
      <c r="DD166" s="75"/>
      <c r="DE166" s="75"/>
    </row>
    <row r="167" spans="7:109">
      <c r="G167" s="75"/>
      <c r="H167" s="75"/>
      <c r="I167" s="75"/>
      <c r="J167" s="75"/>
      <c r="K167" s="75"/>
      <c r="L167" s="75"/>
      <c r="M167" s="75"/>
      <c r="N167" s="75"/>
      <c r="O167" s="75"/>
      <c r="P167" s="75"/>
      <c r="Q167" s="75"/>
      <c r="R167" s="75"/>
      <c r="S167" s="75"/>
      <c r="T167" s="75"/>
      <c r="U167" s="75"/>
      <c r="V167" s="75"/>
      <c r="W167" s="75"/>
      <c r="X167" s="75"/>
      <c r="Y167" s="75"/>
      <c r="Z167" s="75"/>
      <c r="AA167" s="75"/>
      <c r="AB167" s="75"/>
      <c r="AC167" s="75"/>
      <c r="AD167" s="75"/>
      <c r="AE167" s="75"/>
      <c r="AF167" s="75"/>
      <c r="AG167" s="75"/>
      <c r="AH167" s="75"/>
      <c r="AI167" s="75"/>
      <c r="AJ167" s="75"/>
      <c r="AK167" s="75"/>
      <c r="AL167" s="75"/>
      <c r="AM167" s="75"/>
      <c r="AN167" s="75"/>
      <c r="AO167" s="75"/>
      <c r="AP167" s="75"/>
      <c r="AQ167" s="75"/>
      <c r="AR167" s="75"/>
      <c r="AS167" s="75"/>
      <c r="AT167" s="75"/>
      <c r="AU167" s="75"/>
      <c r="AV167" s="75"/>
      <c r="AW167" s="75"/>
      <c r="AX167" s="75"/>
      <c r="AY167" s="75"/>
      <c r="AZ167" s="75"/>
      <c r="BA167" s="75"/>
      <c r="BB167" s="75"/>
      <c r="BC167" s="75"/>
      <c r="BD167" s="75"/>
      <c r="BE167" s="75"/>
      <c r="BF167" s="75"/>
      <c r="BG167" s="75"/>
      <c r="BH167" s="75"/>
      <c r="BI167" s="75"/>
      <c r="BJ167" s="75"/>
      <c r="BK167" s="75"/>
      <c r="BL167" s="75"/>
      <c r="BM167" s="75"/>
      <c r="BN167" s="75"/>
      <c r="BO167" s="75"/>
      <c r="BP167" s="75"/>
      <c r="BQ167" s="75"/>
      <c r="BR167" s="75"/>
      <c r="BS167" s="75"/>
      <c r="BT167" s="75"/>
      <c r="BU167" s="75"/>
      <c r="BV167" s="75"/>
      <c r="BW167" s="75"/>
      <c r="BX167" s="75"/>
      <c r="BY167" s="75"/>
      <c r="BZ167" s="75"/>
      <c r="CA167" s="75"/>
      <c r="CB167" s="75"/>
      <c r="CC167" s="75"/>
      <c r="CD167" s="75"/>
      <c r="CE167" s="75"/>
      <c r="CF167" s="75"/>
      <c r="CG167" s="75"/>
      <c r="CH167" s="75"/>
      <c r="CI167" s="75"/>
      <c r="CJ167" s="75"/>
      <c r="CK167" s="75"/>
      <c r="CL167" s="75"/>
      <c r="CM167" s="75"/>
      <c r="CN167" s="75"/>
      <c r="CO167" s="75"/>
      <c r="CP167" s="75"/>
      <c r="CQ167" s="75"/>
      <c r="CR167" s="75"/>
      <c r="CS167" s="75"/>
      <c r="CT167" s="75"/>
      <c r="CU167" s="75"/>
      <c r="CV167" s="75"/>
      <c r="CW167" s="75"/>
      <c r="CX167" s="75"/>
      <c r="CY167" s="75"/>
      <c r="CZ167" s="75"/>
      <c r="DA167" s="75"/>
      <c r="DB167" s="75"/>
      <c r="DC167" s="75"/>
      <c r="DD167" s="75"/>
      <c r="DE167" s="75"/>
    </row>
    <row r="168" spans="7:109">
      <c r="G168" s="75"/>
      <c r="H168" s="75"/>
      <c r="I168" s="75"/>
      <c r="J168" s="75"/>
      <c r="K168" s="75"/>
      <c r="L168" s="75"/>
      <c r="M168" s="75"/>
      <c r="N168" s="75"/>
      <c r="O168" s="75"/>
      <c r="P168" s="75"/>
      <c r="Q168" s="75"/>
      <c r="R168" s="75"/>
      <c r="S168" s="75"/>
      <c r="T168" s="75"/>
      <c r="U168" s="75"/>
      <c r="V168" s="75"/>
      <c r="W168" s="75"/>
      <c r="X168" s="75"/>
      <c r="Y168" s="75"/>
      <c r="Z168" s="75"/>
      <c r="AA168" s="75"/>
      <c r="AB168" s="75"/>
      <c r="AC168" s="75"/>
      <c r="AD168" s="75"/>
      <c r="AE168" s="75"/>
      <c r="AF168" s="75"/>
      <c r="AG168" s="75"/>
      <c r="AH168" s="75"/>
      <c r="AI168" s="75"/>
      <c r="AJ168" s="75"/>
      <c r="AK168" s="75"/>
      <c r="AL168" s="75"/>
      <c r="AM168" s="75"/>
      <c r="AN168" s="75"/>
      <c r="AO168" s="75"/>
      <c r="AP168" s="75"/>
      <c r="AQ168" s="75"/>
      <c r="AR168" s="75"/>
      <c r="AS168" s="75"/>
      <c r="AT168" s="75"/>
      <c r="AU168" s="75"/>
      <c r="AV168" s="75"/>
      <c r="AW168" s="75"/>
      <c r="AX168" s="75"/>
      <c r="AY168" s="75"/>
      <c r="AZ168" s="75"/>
      <c r="BA168" s="75"/>
      <c r="BB168" s="75"/>
      <c r="BC168" s="75"/>
      <c r="BD168" s="75"/>
      <c r="BE168" s="75"/>
      <c r="BF168" s="75"/>
      <c r="BG168" s="75"/>
      <c r="BH168" s="75"/>
      <c r="BI168" s="75"/>
      <c r="BJ168" s="75"/>
      <c r="BK168" s="75"/>
      <c r="BL168" s="75"/>
      <c r="BM168" s="75"/>
      <c r="BN168" s="75"/>
      <c r="BO168" s="75"/>
      <c r="BP168" s="75"/>
      <c r="BQ168" s="75"/>
      <c r="BR168" s="75"/>
      <c r="BS168" s="75"/>
      <c r="BT168" s="75"/>
      <c r="BU168" s="75"/>
      <c r="BV168" s="75"/>
      <c r="BW168" s="75"/>
      <c r="BX168" s="75"/>
      <c r="BY168" s="75"/>
      <c r="BZ168" s="75"/>
      <c r="CA168" s="75"/>
      <c r="CB168" s="75"/>
      <c r="CC168" s="75"/>
      <c r="CD168" s="75"/>
      <c r="CE168" s="75"/>
      <c r="CF168" s="75"/>
      <c r="CG168" s="75"/>
      <c r="CH168" s="75"/>
      <c r="CI168" s="75"/>
      <c r="CJ168" s="75"/>
      <c r="CK168" s="75"/>
      <c r="CL168" s="75"/>
      <c r="CM168" s="75"/>
      <c r="CN168" s="75"/>
      <c r="CO168" s="75"/>
      <c r="CP168" s="75"/>
      <c r="CQ168" s="75"/>
      <c r="CR168" s="75"/>
      <c r="CS168" s="75"/>
      <c r="CT168" s="75"/>
      <c r="CU168" s="75"/>
      <c r="CV168" s="75"/>
      <c r="CW168" s="75"/>
      <c r="CX168" s="75"/>
      <c r="CY168" s="75"/>
      <c r="CZ168" s="75"/>
      <c r="DA168" s="75"/>
      <c r="DB168" s="75"/>
      <c r="DC168" s="75"/>
      <c r="DD168" s="75"/>
      <c r="DE168" s="75"/>
    </row>
  </sheetData>
  <mergeCells count="20">
    <mergeCell ref="A141:F141"/>
    <mergeCell ref="A142:F142"/>
    <mergeCell ref="A143:F143"/>
    <mergeCell ref="A68:E68"/>
    <mergeCell ref="B145:C147"/>
    <mergeCell ref="D145:E147"/>
    <mergeCell ref="B127:E127"/>
    <mergeCell ref="B135:E135"/>
    <mergeCell ref="A14:E14"/>
    <mergeCell ref="A16:E16"/>
    <mergeCell ref="A18:E18"/>
    <mergeCell ref="A61:E61"/>
    <mergeCell ref="A3:F3"/>
    <mergeCell ref="A4:F4"/>
    <mergeCell ref="A6:F6"/>
    <mergeCell ref="B8:F8"/>
    <mergeCell ref="B10:F10"/>
    <mergeCell ref="B11:F11"/>
    <mergeCell ref="B9:F9"/>
    <mergeCell ref="A7:F7"/>
  </mergeCells>
  <pageMargins left="0.7" right="0.7" top="0.75" bottom="0.75" header="0.3" footer="0.3"/>
  <pageSetup paperSize="9" scale="54" fitToHeight="0" orientation="portrait" r:id="rId1"/>
  <rowBreaks count="2" manualBreakCount="2">
    <brk id="60" max="5" man="1"/>
    <brk id="1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4</vt:lpstr>
      <vt:lpstr>'4'!Область_печати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2026-01-14T04:10:09Z</dcterms:modified>
</cp:coreProperties>
</file>